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"/>
    </mc:Choice>
  </mc:AlternateContent>
  <xr:revisionPtr revIDLastSave="0" documentId="13_ncr:40009_{FC67CCB2-893B-49E6-97EA-EFE8A69DD7CB}" xr6:coauthVersionLast="47" xr6:coauthVersionMax="47" xr10:uidLastSave="{00000000-0000-0000-0000-000000000000}"/>
  <bookViews>
    <workbookView xWindow="-120" yWindow="-120" windowWidth="38640" windowHeight="21240"/>
  </bookViews>
  <sheets>
    <sheet name="additional fields" sheetId="1" r:id="rId1"/>
  </sheets>
  <calcPr calcId="0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S2" i="1"/>
  <c r="R2" i="1"/>
  <c r="Q2" i="1"/>
  <c r="P2" i="1"/>
  <c r="O2" i="1"/>
  <c r="N2" i="1"/>
  <c r="L2" i="1"/>
  <c r="M2" i="1"/>
  <c r="K2" i="1"/>
</calcChain>
</file>

<file path=xl/sharedStrings.xml><?xml version="1.0" encoding="utf-8"?>
<sst xmlns="http://schemas.openxmlformats.org/spreadsheetml/2006/main" count="2028" uniqueCount="235">
  <si>
    <t>ID</t>
  </si>
  <si>
    <t>ParentTable</t>
  </si>
  <si>
    <t>FieldName</t>
  </si>
  <si>
    <t>Type</t>
  </si>
  <si>
    <t>ExternalDB</t>
  </si>
  <si>
    <t>ExternalDBTable</t>
  </si>
  <si>
    <t>ExternalDBTableKey</t>
  </si>
  <si>
    <t>IsSecure</t>
  </si>
  <si>
    <t>Searchable</t>
  </si>
  <si>
    <t>Meter</t>
  </si>
  <si>
    <t>Maximo Asset Number (UID)</t>
  </si>
  <si>
    <t>string</t>
  </si>
  <si>
    <t>NULL</t>
  </si>
  <si>
    <t>Location</t>
  </si>
  <si>
    <t>Breaker</t>
  </si>
  <si>
    <t>Maximo Breaker Asset Number (UID)</t>
  </si>
  <si>
    <t>Maximo TripCoil Asset Number (UID)</t>
  </si>
  <si>
    <t>Line</t>
  </si>
  <si>
    <t>CapBank</t>
  </si>
  <si>
    <t>Transformer</t>
  </si>
  <si>
    <t>FAWG High Side Bus</t>
  </si>
  <si>
    <t>FAWG Low Side Bus</t>
  </si>
  <si>
    <t>Maximo Phase A Asset Number (UID)</t>
  </si>
  <si>
    <t>Maximo Phase B Asset Number (UID)</t>
  </si>
  <si>
    <t>Maximo Phase C Asset Number (UID)</t>
  </si>
  <si>
    <t>Phase A LTC Asset Number (UID)</t>
  </si>
  <si>
    <t>Phase B LTC Asset Number (UID)</t>
  </si>
  <si>
    <t>Phase C LTC Asset Number (UID)</t>
  </si>
  <si>
    <t>Phase A Inst. XFR Asset Number (UID)</t>
  </si>
  <si>
    <t>Phase B Inst. XFR Asset Number (UID)</t>
  </si>
  <si>
    <t>Phase C Inst. XFR Asset Number (UID)</t>
  </si>
  <si>
    <t>Bus</t>
  </si>
  <si>
    <t>Serial Number</t>
  </si>
  <si>
    <t>PQView</t>
  </si>
  <si>
    <t>SerialNumber</t>
  </si>
  <si>
    <t>Value</t>
  </si>
  <si>
    <t>Connection Type</t>
  </si>
  <si>
    <t>ConnectionType</t>
  </si>
  <si>
    <t>connectiontype</t>
  </si>
  <si>
    <t>PQView Site ID</t>
  </si>
  <si>
    <t>site</t>
  </si>
  <si>
    <t>id</t>
  </si>
  <si>
    <t>Nominal Voltage</t>
  </si>
  <si>
    <t>nominalBaseV</t>
  </si>
  <si>
    <t>Nominal Frequency</t>
  </si>
  <si>
    <t>nominalFundFreq</t>
  </si>
  <si>
    <t>Firmware Version</t>
  </si>
  <si>
    <t>Version</t>
  </si>
  <si>
    <t>Instrument Location</t>
  </si>
  <si>
    <t>InstrumentLocation</t>
  </si>
  <si>
    <t>Web ALias</t>
  </si>
  <si>
    <t>WebAlias</t>
  </si>
  <si>
    <t>UTC Offset</t>
  </si>
  <si>
    <t>utcoffset</t>
  </si>
  <si>
    <t>Use DST Correction</t>
  </si>
  <si>
    <t>dst</t>
  </si>
  <si>
    <t>XFR Type</t>
  </si>
  <si>
    <t>Fawg</t>
  </si>
  <si>
    <t>Function</t>
  </si>
  <si>
    <t>Maximo</t>
  </si>
  <si>
    <t>Location Name</t>
  </si>
  <si>
    <t>Location_Name</t>
  </si>
  <si>
    <t>Meter Sector</t>
  </si>
  <si>
    <t>METERSECTOR</t>
  </si>
  <si>
    <t>Unit</t>
  </si>
  <si>
    <t>Asset Desc</t>
  </si>
  <si>
    <t>Asset_Desc</t>
  </si>
  <si>
    <t>Serial No (Maximo)</t>
  </si>
  <si>
    <t>SERIAL_NO</t>
  </si>
  <si>
    <t>Station/Line</t>
  </si>
  <si>
    <t>STATIONLINE</t>
  </si>
  <si>
    <t>MSCO</t>
  </si>
  <si>
    <t>Supplier</t>
  </si>
  <si>
    <t>Manufacturer</t>
  </si>
  <si>
    <t>MANUFACTURER</t>
  </si>
  <si>
    <t>Status</t>
  </si>
  <si>
    <t>City</t>
  </si>
  <si>
    <t>County</t>
  </si>
  <si>
    <t>State</t>
  </si>
  <si>
    <t>Street Address</t>
  </si>
  <si>
    <t>StreetAddress</t>
  </si>
  <si>
    <t>ZIP Code</t>
  </si>
  <si>
    <t>ZipCode</t>
  </si>
  <si>
    <t>Customer 1</t>
  </si>
  <si>
    <t>Customer1</t>
  </si>
  <si>
    <t>Customer 2</t>
  </si>
  <si>
    <t>Customer2</t>
  </si>
  <si>
    <t>Customer 3</t>
  </si>
  <si>
    <t>Customer3</t>
  </si>
  <si>
    <t>TSC</t>
  </si>
  <si>
    <t>ADCC</t>
  </si>
  <si>
    <t>Adcc</t>
  </si>
  <si>
    <t>TVA Model No</t>
  </si>
  <si>
    <t>TVA_MODEL_NO</t>
  </si>
  <si>
    <t>Function TripCoil</t>
  </si>
  <si>
    <t>TripCoil</t>
  </si>
  <si>
    <t>Location Name TripCoil</t>
  </si>
  <si>
    <t>Unit TripCoil</t>
  </si>
  <si>
    <t>Station/Line TripCoil</t>
  </si>
  <si>
    <t>Asset Desc TripCoil</t>
  </si>
  <si>
    <t>Desc TripCoil</t>
  </si>
  <si>
    <t>Description</t>
  </si>
  <si>
    <t>Capacitor KV</t>
  </si>
  <si>
    <t>CapKV</t>
  </si>
  <si>
    <t>Bank KVAR</t>
  </si>
  <si>
    <t>BankVAR</t>
  </si>
  <si>
    <t>Address</t>
  </si>
  <si>
    <t>TVA Area</t>
  </si>
  <si>
    <t>TVA_Area</t>
  </si>
  <si>
    <t>Drawing No</t>
  </si>
  <si>
    <t>DrawingNo</t>
  </si>
  <si>
    <t>StationLine</t>
  </si>
  <si>
    <t>Phasing Drawing</t>
  </si>
  <si>
    <t>PhasingDWG</t>
  </si>
  <si>
    <t>Structure List Drawing</t>
  </si>
  <si>
    <t>StructureListDWG</t>
  </si>
  <si>
    <t>Function Phase A</t>
  </si>
  <si>
    <t>Transformer_A</t>
  </si>
  <si>
    <t>Location Name Phase A</t>
  </si>
  <si>
    <t>Unit Phase A</t>
  </si>
  <si>
    <t>Station/Line Phase A</t>
  </si>
  <si>
    <t>Asset Desc Phase A</t>
  </si>
  <si>
    <t>TVA Model No Phase A</t>
  </si>
  <si>
    <t>Serial No Phase A</t>
  </si>
  <si>
    <t>Serial_No</t>
  </si>
  <si>
    <t>Manufacturer Phase A</t>
  </si>
  <si>
    <t>Long Description Phase A</t>
  </si>
  <si>
    <t>Long_Desc</t>
  </si>
  <si>
    <t>Function Phase B</t>
  </si>
  <si>
    <t>Transformer_B</t>
  </si>
  <si>
    <t>Location Name Phase B</t>
  </si>
  <si>
    <t>Unit Phase B</t>
  </si>
  <si>
    <t>Station/Line Phase B</t>
  </si>
  <si>
    <t>Asset Desc Phase B</t>
  </si>
  <si>
    <t>TVA Model No Phase B</t>
  </si>
  <si>
    <t>Serial No Phase B</t>
  </si>
  <si>
    <t>Manufacturer Phase B</t>
  </si>
  <si>
    <t>Long Description Phase B</t>
  </si>
  <si>
    <t>Function Phase C</t>
  </si>
  <si>
    <t>Transformer_C</t>
  </si>
  <si>
    <t>Location Name Phase C</t>
  </si>
  <si>
    <t>Unit Phase C</t>
  </si>
  <si>
    <t>Station/Line Phase C</t>
  </si>
  <si>
    <t>Asset Desc Phase C</t>
  </si>
  <si>
    <t>TVA Model No Phase C</t>
  </si>
  <si>
    <t>Serial No Phase C</t>
  </si>
  <si>
    <t>Manufacturer Phase C</t>
  </si>
  <si>
    <t>Long Description Phase C</t>
  </si>
  <si>
    <t>Function Phase A LTC</t>
  </si>
  <si>
    <t>LTC_A</t>
  </si>
  <si>
    <t>Location Name Phase A LTC</t>
  </si>
  <si>
    <t>Unit Phase A LTC</t>
  </si>
  <si>
    <t>Station/Line Phase A LTC</t>
  </si>
  <si>
    <t>Asset Desc Phase A LTC</t>
  </si>
  <si>
    <t>Serial No Phase A LTC</t>
  </si>
  <si>
    <t>Desc. Phase A LTC</t>
  </si>
  <si>
    <t>DESCRIPTION</t>
  </si>
  <si>
    <t>Operating KV Phase A LTC</t>
  </si>
  <si>
    <t>OperatingKV</t>
  </si>
  <si>
    <t>Function Phase B LTC</t>
  </si>
  <si>
    <t>LTC_B</t>
  </si>
  <si>
    <t>Location Name Phase B LTC</t>
  </si>
  <si>
    <t>Unit Phase B LTC</t>
  </si>
  <si>
    <t>Station/Line Phase B LTC</t>
  </si>
  <si>
    <t>Asset Desc Phase B LTC</t>
  </si>
  <si>
    <t>Serial No Phase B LTC</t>
  </si>
  <si>
    <t>Desc. Phase B LTC</t>
  </si>
  <si>
    <t>Operating KV Phase B LTC</t>
  </si>
  <si>
    <t>Function Phase C LTC</t>
  </si>
  <si>
    <t>LTC_C</t>
  </si>
  <si>
    <t>Location Name Phase C LTC</t>
  </si>
  <si>
    <t>Unit Phase C LTC</t>
  </si>
  <si>
    <t>Station/Line Phase C LTC</t>
  </si>
  <si>
    <t>Asset Desc Phase C LTC</t>
  </si>
  <si>
    <t>Serial No Phase C LTC</t>
  </si>
  <si>
    <t>Desc. Phase C LTC</t>
  </si>
  <si>
    <t>Operating KV Phase C LTC</t>
  </si>
  <si>
    <t>INST. XFR A Function</t>
  </si>
  <si>
    <t>INSTXFR_A</t>
  </si>
  <si>
    <t>INST. XFR A Location Name</t>
  </si>
  <si>
    <t>INST. XFR A  Model No</t>
  </si>
  <si>
    <t>INST. XFR A Unit</t>
  </si>
  <si>
    <t>INST. XFR A Asset Desc</t>
  </si>
  <si>
    <t>INST. XFR A Station/Line</t>
  </si>
  <si>
    <t>INST. XFR A Manufacturer</t>
  </si>
  <si>
    <t>INST. XFR A Class</t>
  </si>
  <si>
    <t>LocationSubClass</t>
  </si>
  <si>
    <t>INST. XFR A Desc</t>
  </si>
  <si>
    <t>INST. XFR A KV</t>
  </si>
  <si>
    <t>INST. XFR A Phase</t>
  </si>
  <si>
    <t>Phase</t>
  </si>
  <si>
    <t>INST. XFR A Serial No.</t>
  </si>
  <si>
    <t>INST. XFR B Function</t>
  </si>
  <si>
    <t>INSTXFR_B</t>
  </si>
  <si>
    <t>INST. XFR B Location Name</t>
  </si>
  <si>
    <t>INST. XFR B  Model No</t>
  </si>
  <si>
    <t>INST. XFR B Unit</t>
  </si>
  <si>
    <t>INST. XFR B Asset Desc</t>
  </si>
  <si>
    <t>INST. XFR B Station/Line</t>
  </si>
  <si>
    <t>INST. XFR B Manufacturer</t>
  </si>
  <si>
    <t>INST. XFR B Class</t>
  </si>
  <si>
    <t>INST. XFR B Desc</t>
  </si>
  <si>
    <t>INST. XFR B KV</t>
  </si>
  <si>
    <t>INST. XFR B Phase</t>
  </si>
  <si>
    <t>INST. XFR B Serial No.</t>
  </si>
  <si>
    <t>INST. XFR C Function</t>
  </si>
  <si>
    <t>INSTXFR_C</t>
  </si>
  <si>
    <t>INST. XFR C Location Name</t>
  </si>
  <si>
    <t>INST. XFR C  Model No</t>
  </si>
  <si>
    <t>INST. XFR C Unit</t>
  </si>
  <si>
    <t>INST. XFR C Asset Desc</t>
  </si>
  <si>
    <t>INST. XFR C Station/Line</t>
  </si>
  <si>
    <t>INST. XFR C Manufacturer</t>
  </si>
  <si>
    <t>INST. XFR C Class</t>
  </si>
  <si>
    <t>INST. XFR C Desc</t>
  </si>
  <si>
    <t>INST. XFR C KV</t>
  </si>
  <si>
    <t>INST. XFR C Phase</t>
  </si>
  <si>
    <t>INST. XFR C Serial No.</t>
  </si>
  <si>
    <t>OpenMICAcronym</t>
  </si>
  <si>
    <t>Test</t>
  </si>
  <si>
    <t>Latitude</t>
  </si>
  <si>
    <t>number</t>
  </si>
  <si>
    <t>Longitude</t>
  </si>
  <si>
    <t>Customer</t>
  </si>
  <si>
    <t>Additional Field1</t>
  </si>
  <si>
    <t>Alcoa TN 161-B1044-Caps</t>
  </si>
  <si>
    <t>Addl Field 2</t>
  </si>
  <si>
    <t>S5105</t>
  </si>
  <si>
    <t>Adl F3</t>
  </si>
  <si>
    <t>LineSegment</t>
  </si>
  <si>
    <t>FromBusName</t>
  </si>
  <si>
    <t>ToBusName</t>
  </si>
  <si>
    <t>FromBus</t>
  </si>
  <si>
    <t>ToBus</t>
  </si>
  <si>
    <t>tEST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</si>
</sst>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tabSelected="1" topLeftCell="A328" workbookViewId="0">
      <selection activeCell="K2" sqref="K2:S339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9" x14ac:dyDescent="0.25">
      <c r="A2">
        <v>1</v>
      </c>
      <c r="B2" t="s">
        <v>9</v>
      </c>
      <c r="C2" t="s">
        <v>10</v>
      </c>
      <c r="D2" t="s">
        <v>11</v>
      </c>
      <c r="E2" t="s">
        <v>12</v>
      </c>
      <c r="F2" t="s">
        <v>12</v>
      </c>
      <c r="G2" t="s">
        <v>12</v>
      </c>
      <c r="H2">
        <v>0</v>
      </c>
      <c r="I2">
        <v>1</v>
      </c>
      <c r="K2" t="str">
        <f>"INSERT INTO AdditionalField (ParentTable, FieldName, Type, ExternalDB, ExternalDBTable, ExternalDBTableKey, IsSecure, Searchable) SELECT '" &amp;B2</f>
        <v>INSERT INTO AdditionalField (ParentTable, FieldName, Type, ExternalDB, ExternalDBTable, ExternalDBTableKey, IsSecure, Searchable) SELECT 'Meter</v>
      </c>
      <c r="L2" t="str">
        <f>"', '" &amp;C2</f>
        <v>', 'Maximo Asset Number (UID)</v>
      </c>
      <c r="M2" t="str">
        <f>"', '" &amp;D2</f>
        <v>', 'string</v>
      </c>
      <c r="N2" t="str">
        <f>"', '" &amp;E2</f>
        <v>', 'NULL</v>
      </c>
      <c r="O2" t="str">
        <f>"', '" &amp;F2</f>
        <v>', 'NULL</v>
      </c>
      <c r="P2" t="str">
        <f>"', '" &amp;G2</f>
        <v>', 'NULL</v>
      </c>
      <c r="Q2" t="str">
        <f>"', " &amp;H2</f>
        <v>', 0</v>
      </c>
      <c r="R2" t="str">
        <f>", " &amp;I2</f>
        <v>, 1</v>
      </c>
      <c r="S2" t="str">
        <f>";"</f>
        <v>;</v>
      </c>
    </row>
    <row r="3" spans="1:19" x14ac:dyDescent="0.25">
      <c r="A3">
        <v>2</v>
      </c>
      <c r="B3" t="s">
        <v>13</v>
      </c>
      <c r="C3" t="s">
        <v>10</v>
      </c>
      <c r="D3" t="s">
        <v>11</v>
      </c>
      <c r="E3" t="s">
        <v>12</v>
      </c>
      <c r="F3" t="s">
        <v>12</v>
      </c>
      <c r="G3" t="s">
        <v>12</v>
      </c>
      <c r="H3">
        <v>0</v>
      </c>
      <c r="I3">
        <v>1</v>
      </c>
      <c r="K3" t="str">
        <f t="shared" ref="K3:K66" si="0">"INSERT INTO AdditionalField (ParentTable, FieldName, Type, ExternalDB, ExternalDBTable, ExternalDBTableKey, IsSecure, Searchable) SELECT '" &amp;B3</f>
        <v>INSERT INTO AdditionalField (ParentTable, FieldName, Type, ExternalDB, ExternalDBTable, ExternalDBTableKey, IsSecure, Searchable) SELECT 'Location</v>
      </c>
      <c r="L3" t="str">
        <f t="shared" ref="L3:L66" si="1">"', '" &amp;C3</f>
        <v>', 'Maximo Asset Number (UID)</v>
      </c>
      <c r="M3" t="str">
        <f t="shared" ref="M3:M66" si="2">"', '" &amp;D3</f>
        <v>', 'string</v>
      </c>
      <c r="N3" t="str">
        <f t="shared" ref="N3:N66" si="3">"', '" &amp;E3</f>
        <v>', 'NULL</v>
      </c>
      <c r="O3" t="str">
        <f t="shared" ref="O3:O66" si="4">"', '" &amp;F3</f>
        <v>', 'NULL</v>
      </c>
      <c r="P3" t="str">
        <f t="shared" ref="P3:P66" si="5">"', '" &amp;G3</f>
        <v>', 'NULL</v>
      </c>
      <c r="Q3" t="str">
        <f t="shared" ref="Q3:Q66" si="6">"', " &amp;H3</f>
        <v>', 0</v>
      </c>
      <c r="R3" t="str">
        <f t="shared" ref="R3:R66" si="7">", " &amp;I3</f>
        <v>, 1</v>
      </c>
      <c r="S3" t="str">
        <f t="shared" ref="S3:S66" si="8">";"</f>
        <v>;</v>
      </c>
    </row>
    <row r="4" spans="1:19" x14ac:dyDescent="0.25">
      <c r="A4">
        <v>3</v>
      </c>
      <c r="B4" t="s">
        <v>14</v>
      </c>
      <c r="C4" t="s">
        <v>15</v>
      </c>
      <c r="D4" t="s">
        <v>11</v>
      </c>
      <c r="E4" t="s">
        <v>12</v>
      </c>
      <c r="F4" t="s">
        <v>12</v>
      </c>
      <c r="G4" t="s">
        <v>12</v>
      </c>
      <c r="H4">
        <v>0</v>
      </c>
      <c r="I4">
        <v>1</v>
      </c>
      <c r="K4" t="str">
        <f t="shared" si="0"/>
        <v>INSERT INTO AdditionalField (ParentTable, FieldName, Type, ExternalDB, ExternalDBTable, ExternalDBTableKey, IsSecure, Searchable) SELECT 'Breaker</v>
      </c>
      <c r="L4" t="str">
        <f t="shared" si="1"/>
        <v>', 'Maximo Breaker Asset Number (UID)</v>
      </c>
      <c r="M4" t="str">
        <f t="shared" si="2"/>
        <v>', 'string</v>
      </c>
      <c r="N4" t="str">
        <f t="shared" si="3"/>
        <v>', 'NULL</v>
      </c>
      <c r="O4" t="str">
        <f t="shared" si="4"/>
        <v>', 'NULL</v>
      </c>
      <c r="P4" t="str">
        <f t="shared" si="5"/>
        <v>', 'NULL</v>
      </c>
      <c r="Q4" t="str">
        <f t="shared" si="6"/>
        <v>', 0</v>
      </c>
      <c r="R4" t="str">
        <f t="shared" si="7"/>
        <v>, 1</v>
      </c>
      <c r="S4" t="str">
        <f t="shared" si="8"/>
        <v>;</v>
      </c>
    </row>
    <row r="5" spans="1:19" x14ac:dyDescent="0.25">
      <c r="A5">
        <v>4</v>
      </c>
      <c r="B5" t="s">
        <v>14</v>
      </c>
      <c r="C5" t="s">
        <v>16</v>
      </c>
      <c r="D5" t="s">
        <v>11</v>
      </c>
      <c r="E5" t="s">
        <v>12</v>
      </c>
      <c r="F5" t="s">
        <v>12</v>
      </c>
      <c r="G5" t="s">
        <v>12</v>
      </c>
      <c r="H5">
        <v>0</v>
      </c>
      <c r="I5">
        <v>0</v>
      </c>
      <c r="K5" t="str">
        <f t="shared" si="0"/>
        <v>INSERT INTO AdditionalField (ParentTable, FieldName, Type, ExternalDB, ExternalDBTable, ExternalDBTableKey, IsSecure, Searchable) SELECT 'Breaker</v>
      </c>
      <c r="L5" t="str">
        <f t="shared" si="1"/>
        <v>', 'Maximo TripCoil Asset Number (UID)</v>
      </c>
      <c r="M5" t="str">
        <f t="shared" si="2"/>
        <v>', 'string</v>
      </c>
      <c r="N5" t="str">
        <f t="shared" si="3"/>
        <v>', 'NULL</v>
      </c>
      <c r="O5" t="str">
        <f t="shared" si="4"/>
        <v>', 'NULL</v>
      </c>
      <c r="P5" t="str">
        <f t="shared" si="5"/>
        <v>', 'NULL</v>
      </c>
      <c r="Q5" t="str">
        <f t="shared" si="6"/>
        <v>', 0</v>
      </c>
      <c r="R5" t="str">
        <f t="shared" si="7"/>
        <v>, 0</v>
      </c>
      <c r="S5" t="str">
        <f t="shared" si="8"/>
        <v>;</v>
      </c>
    </row>
    <row r="6" spans="1:19" x14ac:dyDescent="0.25">
      <c r="A6">
        <v>5</v>
      </c>
      <c r="B6" t="s">
        <v>17</v>
      </c>
      <c r="C6" t="s">
        <v>10</v>
      </c>
      <c r="D6" t="s">
        <v>11</v>
      </c>
      <c r="E6" t="s">
        <v>12</v>
      </c>
      <c r="F6" t="s">
        <v>12</v>
      </c>
      <c r="G6" t="s">
        <v>12</v>
      </c>
      <c r="H6">
        <v>0</v>
      </c>
      <c r="I6">
        <v>1</v>
      </c>
      <c r="K6" t="str">
        <f t="shared" si="0"/>
        <v>INSERT INTO AdditionalField (ParentTable, FieldName, Type, ExternalDB, ExternalDBTable, ExternalDBTableKey, IsSecure, Searchable) SELECT 'Line</v>
      </c>
      <c r="L6" t="str">
        <f t="shared" si="1"/>
        <v>', 'Maximo Asset Number (UID)</v>
      </c>
      <c r="M6" t="str">
        <f t="shared" si="2"/>
        <v>', 'string</v>
      </c>
      <c r="N6" t="str">
        <f t="shared" si="3"/>
        <v>', 'NULL</v>
      </c>
      <c r="O6" t="str">
        <f t="shared" si="4"/>
        <v>', 'NULL</v>
      </c>
      <c r="P6" t="str">
        <f t="shared" si="5"/>
        <v>', 'NULL</v>
      </c>
      <c r="Q6" t="str">
        <f t="shared" si="6"/>
        <v>', 0</v>
      </c>
      <c r="R6" t="str">
        <f t="shared" si="7"/>
        <v>, 1</v>
      </c>
      <c r="S6" t="str">
        <f t="shared" si="8"/>
        <v>;</v>
      </c>
    </row>
    <row r="7" spans="1:19" x14ac:dyDescent="0.25">
      <c r="A7">
        <v>6</v>
      </c>
      <c r="B7" t="s">
        <v>18</v>
      </c>
      <c r="C7" t="s">
        <v>10</v>
      </c>
      <c r="D7" t="s">
        <v>11</v>
      </c>
      <c r="E7" t="s">
        <v>12</v>
      </c>
      <c r="F7" t="s">
        <v>12</v>
      </c>
      <c r="G7" t="s">
        <v>12</v>
      </c>
      <c r="H7">
        <v>0</v>
      </c>
      <c r="I7">
        <v>0</v>
      </c>
      <c r="K7" t="str">
        <f t="shared" si="0"/>
        <v>INSERT INTO AdditionalField (ParentTable, FieldName, Type, ExternalDB, ExternalDBTable, ExternalDBTableKey, IsSecure, Searchable) SELECT 'CapBank</v>
      </c>
      <c r="L7" t="str">
        <f t="shared" si="1"/>
        <v>', 'Maximo Asset Number (UID)</v>
      </c>
      <c r="M7" t="str">
        <f t="shared" si="2"/>
        <v>', 'string</v>
      </c>
      <c r="N7" t="str">
        <f t="shared" si="3"/>
        <v>', 'NULL</v>
      </c>
      <c r="O7" t="str">
        <f t="shared" si="4"/>
        <v>', 'NULL</v>
      </c>
      <c r="P7" t="str">
        <f t="shared" si="5"/>
        <v>', 'NULL</v>
      </c>
      <c r="Q7" t="str">
        <f t="shared" si="6"/>
        <v>', 0</v>
      </c>
      <c r="R7" t="str">
        <f t="shared" si="7"/>
        <v>, 0</v>
      </c>
      <c r="S7" t="str">
        <f t="shared" si="8"/>
        <v>;</v>
      </c>
    </row>
    <row r="8" spans="1:19" x14ac:dyDescent="0.25">
      <c r="A8">
        <v>7</v>
      </c>
      <c r="B8" t="s">
        <v>19</v>
      </c>
      <c r="C8" t="s">
        <v>20</v>
      </c>
      <c r="D8" t="s">
        <v>11</v>
      </c>
      <c r="E8" t="s">
        <v>12</v>
      </c>
      <c r="F8" t="s">
        <v>12</v>
      </c>
      <c r="G8" t="s">
        <v>12</v>
      </c>
      <c r="H8">
        <v>0</v>
      </c>
      <c r="I8">
        <v>0</v>
      </c>
      <c r="K8" t="str">
        <f t="shared" si="0"/>
        <v>INSERT INTO AdditionalField (ParentTable, FieldName, Type, ExternalDB, ExternalDBTable, ExternalDBTableKey, IsSecure, Searchable) SELECT 'Transformer</v>
      </c>
      <c r="L8" t="str">
        <f t="shared" si="1"/>
        <v>', 'FAWG High Side Bus</v>
      </c>
      <c r="M8" t="str">
        <f t="shared" si="2"/>
        <v>', 'string</v>
      </c>
      <c r="N8" t="str">
        <f t="shared" si="3"/>
        <v>', 'NULL</v>
      </c>
      <c r="O8" t="str">
        <f t="shared" si="4"/>
        <v>', 'NULL</v>
      </c>
      <c r="P8" t="str">
        <f t="shared" si="5"/>
        <v>', 'NULL</v>
      </c>
      <c r="Q8" t="str">
        <f t="shared" si="6"/>
        <v>', 0</v>
      </c>
      <c r="R8" t="str">
        <f t="shared" si="7"/>
        <v>, 0</v>
      </c>
      <c r="S8" t="str">
        <f t="shared" si="8"/>
        <v>;</v>
      </c>
    </row>
    <row r="9" spans="1:19" x14ac:dyDescent="0.25">
      <c r="A9">
        <v>8</v>
      </c>
      <c r="B9" t="s">
        <v>19</v>
      </c>
      <c r="C9" t="s">
        <v>21</v>
      </c>
      <c r="D9" t="s">
        <v>11</v>
      </c>
      <c r="E9" t="s">
        <v>12</v>
      </c>
      <c r="F9" t="s">
        <v>12</v>
      </c>
      <c r="G9" t="s">
        <v>12</v>
      </c>
      <c r="H9">
        <v>0</v>
      </c>
      <c r="I9">
        <v>0</v>
      </c>
      <c r="K9" t="str">
        <f t="shared" si="0"/>
        <v>INSERT INTO AdditionalField (ParentTable, FieldName, Type, ExternalDB, ExternalDBTable, ExternalDBTableKey, IsSecure, Searchable) SELECT 'Transformer</v>
      </c>
      <c r="L9" t="str">
        <f t="shared" si="1"/>
        <v>', 'FAWG Low Side Bus</v>
      </c>
      <c r="M9" t="str">
        <f t="shared" si="2"/>
        <v>', 'string</v>
      </c>
      <c r="N9" t="str">
        <f t="shared" si="3"/>
        <v>', 'NULL</v>
      </c>
      <c r="O9" t="str">
        <f t="shared" si="4"/>
        <v>', 'NULL</v>
      </c>
      <c r="P9" t="str">
        <f t="shared" si="5"/>
        <v>', 'NULL</v>
      </c>
      <c r="Q9" t="str">
        <f t="shared" si="6"/>
        <v>', 0</v>
      </c>
      <c r="R9" t="str">
        <f t="shared" si="7"/>
        <v>, 0</v>
      </c>
      <c r="S9" t="str">
        <f t="shared" si="8"/>
        <v>;</v>
      </c>
    </row>
    <row r="10" spans="1:19" x14ac:dyDescent="0.25">
      <c r="A10">
        <v>9</v>
      </c>
      <c r="B10" t="s">
        <v>19</v>
      </c>
      <c r="C10" t="s">
        <v>22</v>
      </c>
      <c r="D10" t="s">
        <v>11</v>
      </c>
      <c r="E10" t="s">
        <v>12</v>
      </c>
      <c r="F10" t="s">
        <v>12</v>
      </c>
      <c r="G10" t="s">
        <v>12</v>
      </c>
      <c r="H10">
        <v>0</v>
      </c>
      <c r="I10">
        <v>0</v>
      </c>
      <c r="K10" t="str">
        <f t="shared" si="0"/>
        <v>INSERT INTO AdditionalField (ParentTable, FieldName, Type, ExternalDB, ExternalDBTable, ExternalDBTableKey, IsSecure, Searchable) SELECT 'Transformer</v>
      </c>
      <c r="L10" t="str">
        <f t="shared" si="1"/>
        <v>', 'Maximo Phase A Asset Number (UID)</v>
      </c>
      <c r="M10" t="str">
        <f t="shared" si="2"/>
        <v>', 'string</v>
      </c>
      <c r="N10" t="str">
        <f t="shared" si="3"/>
        <v>', 'NULL</v>
      </c>
      <c r="O10" t="str">
        <f t="shared" si="4"/>
        <v>', 'NULL</v>
      </c>
      <c r="P10" t="str">
        <f t="shared" si="5"/>
        <v>', 'NULL</v>
      </c>
      <c r="Q10" t="str">
        <f t="shared" si="6"/>
        <v>', 0</v>
      </c>
      <c r="R10" t="str">
        <f t="shared" si="7"/>
        <v>, 0</v>
      </c>
      <c r="S10" t="str">
        <f t="shared" si="8"/>
        <v>;</v>
      </c>
    </row>
    <row r="11" spans="1:19" x14ac:dyDescent="0.25">
      <c r="A11">
        <v>10</v>
      </c>
      <c r="B11" t="s">
        <v>19</v>
      </c>
      <c r="C11" t="s">
        <v>23</v>
      </c>
      <c r="D11" t="s">
        <v>11</v>
      </c>
      <c r="E11" t="s">
        <v>12</v>
      </c>
      <c r="F11" t="s">
        <v>12</v>
      </c>
      <c r="G11" t="s">
        <v>12</v>
      </c>
      <c r="H11">
        <v>0</v>
      </c>
      <c r="I11">
        <v>0</v>
      </c>
      <c r="K11" t="str">
        <f t="shared" si="0"/>
        <v>INSERT INTO AdditionalField (ParentTable, FieldName, Type, ExternalDB, ExternalDBTable, ExternalDBTableKey, IsSecure, Searchable) SELECT 'Transformer</v>
      </c>
      <c r="L11" t="str">
        <f t="shared" si="1"/>
        <v>', 'Maximo Phase B Asset Number (UID)</v>
      </c>
      <c r="M11" t="str">
        <f t="shared" si="2"/>
        <v>', 'string</v>
      </c>
      <c r="N11" t="str">
        <f t="shared" si="3"/>
        <v>', 'NULL</v>
      </c>
      <c r="O11" t="str">
        <f t="shared" si="4"/>
        <v>', 'NULL</v>
      </c>
      <c r="P11" t="str">
        <f t="shared" si="5"/>
        <v>', 'NULL</v>
      </c>
      <c r="Q11" t="str">
        <f t="shared" si="6"/>
        <v>', 0</v>
      </c>
      <c r="R11" t="str">
        <f t="shared" si="7"/>
        <v>, 0</v>
      </c>
      <c r="S11" t="str">
        <f t="shared" si="8"/>
        <v>;</v>
      </c>
    </row>
    <row r="12" spans="1:19" x14ac:dyDescent="0.25">
      <c r="A12">
        <v>11</v>
      </c>
      <c r="B12" t="s">
        <v>19</v>
      </c>
      <c r="C12" t="s">
        <v>24</v>
      </c>
      <c r="D12" t="s">
        <v>11</v>
      </c>
      <c r="E12" t="s">
        <v>12</v>
      </c>
      <c r="F12" t="s">
        <v>12</v>
      </c>
      <c r="G12" t="s">
        <v>12</v>
      </c>
      <c r="H12">
        <v>0</v>
      </c>
      <c r="I12">
        <v>0</v>
      </c>
      <c r="K12" t="str">
        <f t="shared" si="0"/>
        <v>INSERT INTO AdditionalField (ParentTable, FieldName, Type, ExternalDB, ExternalDBTable, ExternalDBTableKey, IsSecure, Searchable) SELECT 'Transformer</v>
      </c>
      <c r="L12" t="str">
        <f t="shared" si="1"/>
        <v>', 'Maximo Phase C Asset Number (UID)</v>
      </c>
      <c r="M12" t="str">
        <f t="shared" si="2"/>
        <v>', 'string</v>
      </c>
      <c r="N12" t="str">
        <f t="shared" si="3"/>
        <v>', 'NULL</v>
      </c>
      <c r="O12" t="str">
        <f t="shared" si="4"/>
        <v>', 'NULL</v>
      </c>
      <c r="P12" t="str">
        <f t="shared" si="5"/>
        <v>', 'NULL</v>
      </c>
      <c r="Q12" t="str">
        <f t="shared" si="6"/>
        <v>', 0</v>
      </c>
      <c r="R12" t="str">
        <f t="shared" si="7"/>
        <v>, 0</v>
      </c>
      <c r="S12" t="str">
        <f t="shared" si="8"/>
        <v>;</v>
      </c>
    </row>
    <row r="13" spans="1:19" x14ac:dyDescent="0.25">
      <c r="A13">
        <v>12</v>
      </c>
      <c r="B13" t="s">
        <v>19</v>
      </c>
      <c r="C13" t="s">
        <v>25</v>
      </c>
      <c r="D13" t="s">
        <v>11</v>
      </c>
      <c r="E13" t="s">
        <v>12</v>
      </c>
      <c r="F13" t="s">
        <v>12</v>
      </c>
      <c r="G13" t="s">
        <v>12</v>
      </c>
      <c r="H13">
        <v>0</v>
      </c>
      <c r="I13">
        <v>0</v>
      </c>
      <c r="K13" t="str">
        <f t="shared" si="0"/>
        <v>INSERT INTO AdditionalField (ParentTable, FieldName, Type, ExternalDB, ExternalDBTable, ExternalDBTableKey, IsSecure, Searchable) SELECT 'Transformer</v>
      </c>
      <c r="L13" t="str">
        <f t="shared" si="1"/>
        <v>', 'Phase A LTC Asset Number (UID)</v>
      </c>
      <c r="M13" t="str">
        <f t="shared" si="2"/>
        <v>', 'string</v>
      </c>
      <c r="N13" t="str">
        <f t="shared" si="3"/>
        <v>', 'NULL</v>
      </c>
      <c r="O13" t="str">
        <f t="shared" si="4"/>
        <v>', 'NULL</v>
      </c>
      <c r="P13" t="str">
        <f t="shared" si="5"/>
        <v>', 'NULL</v>
      </c>
      <c r="Q13" t="str">
        <f t="shared" si="6"/>
        <v>', 0</v>
      </c>
      <c r="R13" t="str">
        <f t="shared" si="7"/>
        <v>, 0</v>
      </c>
      <c r="S13" t="str">
        <f t="shared" si="8"/>
        <v>;</v>
      </c>
    </row>
    <row r="14" spans="1:19" x14ac:dyDescent="0.25">
      <c r="A14">
        <v>13</v>
      </c>
      <c r="B14" t="s">
        <v>19</v>
      </c>
      <c r="C14" t="s">
        <v>26</v>
      </c>
      <c r="D14" t="s">
        <v>11</v>
      </c>
      <c r="E14" t="s">
        <v>12</v>
      </c>
      <c r="F14" t="s">
        <v>12</v>
      </c>
      <c r="G14" t="s">
        <v>12</v>
      </c>
      <c r="H14">
        <v>0</v>
      </c>
      <c r="I14">
        <v>0</v>
      </c>
      <c r="K14" t="str">
        <f t="shared" si="0"/>
        <v>INSERT INTO AdditionalField (ParentTable, FieldName, Type, ExternalDB, ExternalDBTable, ExternalDBTableKey, IsSecure, Searchable) SELECT 'Transformer</v>
      </c>
      <c r="L14" t="str">
        <f t="shared" si="1"/>
        <v>', 'Phase B LTC Asset Number (UID)</v>
      </c>
      <c r="M14" t="str">
        <f t="shared" si="2"/>
        <v>', 'string</v>
      </c>
      <c r="N14" t="str">
        <f t="shared" si="3"/>
        <v>', 'NULL</v>
      </c>
      <c r="O14" t="str">
        <f t="shared" si="4"/>
        <v>', 'NULL</v>
      </c>
      <c r="P14" t="str">
        <f t="shared" si="5"/>
        <v>', 'NULL</v>
      </c>
      <c r="Q14" t="str">
        <f t="shared" si="6"/>
        <v>', 0</v>
      </c>
      <c r="R14" t="str">
        <f t="shared" si="7"/>
        <v>, 0</v>
      </c>
      <c r="S14" t="str">
        <f t="shared" si="8"/>
        <v>;</v>
      </c>
    </row>
    <row r="15" spans="1:19" x14ac:dyDescent="0.25">
      <c r="A15">
        <v>14</v>
      </c>
      <c r="B15" t="s">
        <v>19</v>
      </c>
      <c r="C15" t="s">
        <v>27</v>
      </c>
      <c r="D15" t="s">
        <v>11</v>
      </c>
      <c r="E15" t="s">
        <v>12</v>
      </c>
      <c r="F15" t="s">
        <v>12</v>
      </c>
      <c r="G15" t="s">
        <v>12</v>
      </c>
      <c r="H15">
        <v>0</v>
      </c>
      <c r="I15">
        <v>0</v>
      </c>
      <c r="K15" t="str">
        <f t="shared" si="0"/>
        <v>INSERT INTO AdditionalField (ParentTable, FieldName, Type, ExternalDB, ExternalDBTable, ExternalDBTableKey, IsSecure, Searchable) SELECT 'Transformer</v>
      </c>
      <c r="L15" t="str">
        <f t="shared" si="1"/>
        <v>', 'Phase C LTC Asset Number (UID)</v>
      </c>
      <c r="M15" t="str">
        <f t="shared" si="2"/>
        <v>', 'string</v>
      </c>
      <c r="N15" t="str">
        <f t="shared" si="3"/>
        <v>', 'NULL</v>
      </c>
      <c r="O15" t="str">
        <f t="shared" si="4"/>
        <v>', 'NULL</v>
      </c>
      <c r="P15" t="str">
        <f t="shared" si="5"/>
        <v>', 'NULL</v>
      </c>
      <c r="Q15" t="str">
        <f t="shared" si="6"/>
        <v>', 0</v>
      </c>
      <c r="R15" t="str">
        <f t="shared" si="7"/>
        <v>, 0</v>
      </c>
      <c r="S15" t="str">
        <f t="shared" si="8"/>
        <v>;</v>
      </c>
    </row>
    <row r="16" spans="1:19" x14ac:dyDescent="0.25">
      <c r="A16">
        <v>15</v>
      </c>
      <c r="B16" t="s">
        <v>19</v>
      </c>
      <c r="C16" t="s">
        <v>28</v>
      </c>
      <c r="D16" t="s">
        <v>11</v>
      </c>
      <c r="E16" t="s">
        <v>12</v>
      </c>
      <c r="F16" t="s">
        <v>12</v>
      </c>
      <c r="G16" t="s">
        <v>12</v>
      </c>
      <c r="H16">
        <v>0</v>
      </c>
      <c r="I16">
        <v>0</v>
      </c>
      <c r="K16" t="str">
        <f t="shared" si="0"/>
        <v>INSERT INTO AdditionalField (ParentTable, FieldName, Type, ExternalDB, ExternalDBTable, ExternalDBTableKey, IsSecure, Searchable) SELECT 'Transformer</v>
      </c>
      <c r="L16" t="str">
        <f t="shared" si="1"/>
        <v>', 'Phase A Inst. XFR Asset Number (UID)</v>
      </c>
      <c r="M16" t="str">
        <f t="shared" si="2"/>
        <v>', 'string</v>
      </c>
      <c r="N16" t="str">
        <f t="shared" si="3"/>
        <v>', 'NULL</v>
      </c>
      <c r="O16" t="str">
        <f t="shared" si="4"/>
        <v>', 'NULL</v>
      </c>
      <c r="P16" t="str">
        <f t="shared" si="5"/>
        <v>', 'NULL</v>
      </c>
      <c r="Q16" t="str">
        <f t="shared" si="6"/>
        <v>', 0</v>
      </c>
      <c r="R16" t="str">
        <f t="shared" si="7"/>
        <v>, 0</v>
      </c>
      <c r="S16" t="str">
        <f t="shared" si="8"/>
        <v>;</v>
      </c>
    </row>
    <row r="17" spans="1:19" x14ac:dyDescent="0.25">
      <c r="A17">
        <v>16</v>
      </c>
      <c r="B17" t="s">
        <v>19</v>
      </c>
      <c r="C17" t="s">
        <v>29</v>
      </c>
      <c r="D17" t="s">
        <v>11</v>
      </c>
      <c r="E17" t="s">
        <v>12</v>
      </c>
      <c r="F17" t="s">
        <v>12</v>
      </c>
      <c r="G17" t="s">
        <v>12</v>
      </c>
      <c r="H17">
        <v>0</v>
      </c>
      <c r="I17">
        <v>0</v>
      </c>
      <c r="K17" t="str">
        <f t="shared" si="0"/>
        <v>INSERT INTO AdditionalField (ParentTable, FieldName, Type, ExternalDB, ExternalDBTable, ExternalDBTableKey, IsSecure, Searchable) SELECT 'Transformer</v>
      </c>
      <c r="L17" t="str">
        <f t="shared" si="1"/>
        <v>', 'Phase B Inst. XFR Asset Number (UID)</v>
      </c>
      <c r="M17" t="str">
        <f t="shared" si="2"/>
        <v>', 'string</v>
      </c>
      <c r="N17" t="str">
        <f t="shared" si="3"/>
        <v>', 'NULL</v>
      </c>
      <c r="O17" t="str">
        <f t="shared" si="4"/>
        <v>', 'NULL</v>
      </c>
      <c r="P17" t="str">
        <f t="shared" si="5"/>
        <v>', 'NULL</v>
      </c>
      <c r="Q17" t="str">
        <f t="shared" si="6"/>
        <v>', 0</v>
      </c>
      <c r="R17" t="str">
        <f t="shared" si="7"/>
        <v>, 0</v>
      </c>
      <c r="S17" t="str">
        <f t="shared" si="8"/>
        <v>;</v>
      </c>
    </row>
    <row r="18" spans="1:19" x14ac:dyDescent="0.25">
      <c r="A18">
        <v>17</v>
      </c>
      <c r="B18" t="s">
        <v>19</v>
      </c>
      <c r="C18" t="s">
        <v>30</v>
      </c>
      <c r="D18" t="s">
        <v>11</v>
      </c>
      <c r="E18" t="s">
        <v>12</v>
      </c>
      <c r="F18" t="s">
        <v>12</v>
      </c>
      <c r="G18" t="s">
        <v>12</v>
      </c>
      <c r="H18">
        <v>0</v>
      </c>
      <c r="I18">
        <v>0</v>
      </c>
      <c r="K18" t="str">
        <f t="shared" si="0"/>
        <v>INSERT INTO AdditionalField (ParentTable, FieldName, Type, ExternalDB, ExternalDBTable, ExternalDBTableKey, IsSecure, Searchable) SELECT 'Transformer</v>
      </c>
      <c r="L18" t="str">
        <f t="shared" si="1"/>
        <v>', 'Phase C Inst. XFR Asset Number (UID)</v>
      </c>
      <c r="M18" t="str">
        <f t="shared" si="2"/>
        <v>', 'string</v>
      </c>
      <c r="N18" t="str">
        <f t="shared" si="3"/>
        <v>', 'NULL</v>
      </c>
      <c r="O18" t="str">
        <f t="shared" si="4"/>
        <v>', 'NULL</v>
      </c>
      <c r="P18" t="str">
        <f t="shared" si="5"/>
        <v>', 'NULL</v>
      </c>
      <c r="Q18" t="str">
        <f t="shared" si="6"/>
        <v>', 0</v>
      </c>
      <c r="R18" t="str">
        <f t="shared" si="7"/>
        <v>, 0</v>
      </c>
      <c r="S18" t="str">
        <f t="shared" si="8"/>
        <v>;</v>
      </c>
    </row>
    <row r="19" spans="1:19" x14ac:dyDescent="0.25">
      <c r="A19">
        <v>18</v>
      </c>
      <c r="B19" t="s">
        <v>17</v>
      </c>
      <c r="C19" t="s">
        <v>28</v>
      </c>
      <c r="D19" t="s">
        <v>11</v>
      </c>
      <c r="E19" t="s">
        <v>12</v>
      </c>
      <c r="F19" t="s">
        <v>12</v>
      </c>
      <c r="G19" t="s">
        <v>12</v>
      </c>
      <c r="H19">
        <v>0</v>
      </c>
      <c r="I19">
        <v>0</v>
      </c>
      <c r="K19" t="str">
        <f t="shared" si="0"/>
        <v>INSERT INTO AdditionalField (ParentTable, FieldName, Type, ExternalDB, ExternalDBTable, ExternalDBTableKey, IsSecure, Searchable) SELECT 'Line</v>
      </c>
      <c r="L19" t="str">
        <f t="shared" si="1"/>
        <v>', 'Phase A Inst. XFR Asset Number (UID)</v>
      </c>
      <c r="M19" t="str">
        <f t="shared" si="2"/>
        <v>', 'string</v>
      </c>
      <c r="N19" t="str">
        <f t="shared" si="3"/>
        <v>', 'NULL</v>
      </c>
      <c r="O19" t="str">
        <f t="shared" si="4"/>
        <v>', 'NULL</v>
      </c>
      <c r="P19" t="str">
        <f t="shared" si="5"/>
        <v>', 'NULL</v>
      </c>
      <c r="Q19" t="str">
        <f t="shared" si="6"/>
        <v>', 0</v>
      </c>
      <c r="R19" t="str">
        <f t="shared" si="7"/>
        <v>, 0</v>
      </c>
      <c r="S19" t="str">
        <f t="shared" si="8"/>
        <v>;</v>
      </c>
    </row>
    <row r="20" spans="1:19" x14ac:dyDescent="0.25">
      <c r="A20">
        <v>19</v>
      </c>
      <c r="B20" t="s">
        <v>17</v>
      </c>
      <c r="C20" t="s">
        <v>29</v>
      </c>
      <c r="D20" t="s">
        <v>11</v>
      </c>
      <c r="E20" t="s">
        <v>12</v>
      </c>
      <c r="F20" t="s">
        <v>12</v>
      </c>
      <c r="G20" t="s">
        <v>12</v>
      </c>
      <c r="H20">
        <v>0</v>
      </c>
      <c r="I20">
        <v>0</v>
      </c>
      <c r="K20" t="str">
        <f t="shared" si="0"/>
        <v>INSERT INTO AdditionalField (ParentTable, FieldName, Type, ExternalDB, ExternalDBTable, ExternalDBTableKey, IsSecure, Searchable) SELECT 'Line</v>
      </c>
      <c r="L20" t="str">
        <f t="shared" si="1"/>
        <v>', 'Phase B Inst. XFR Asset Number (UID)</v>
      </c>
      <c r="M20" t="str">
        <f t="shared" si="2"/>
        <v>', 'string</v>
      </c>
      <c r="N20" t="str">
        <f t="shared" si="3"/>
        <v>', 'NULL</v>
      </c>
      <c r="O20" t="str">
        <f t="shared" si="4"/>
        <v>', 'NULL</v>
      </c>
      <c r="P20" t="str">
        <f t="shared" si="5"/>
        <v>', 'NULL</v>
      </c>
      <c r="Q20" t="str">
        <f t="shared" si="6"/>
        <v>', 0</v>
      </c>
      <c r="R20" t="str">
        <f t="shared" si="7"/>
        <v>, 0</v>
      </c>
      <c r="S20" t="str">
        <f t="shared" si="8"/>
        <v>;</v>
      </c>
    </row>
    <row r="21" spans="1:19" x14ac:dyDescent="0.25">
      <c r="A21">
        <v>20</v>
      </c>
      <c r="B21" t="s">
        <v>17</v>
      </c>
      <c r="C21" t="s">
        <v>30</v>
      </c>
      <c r="D21" t="s">
        <v>11</v>
      </c>
      <c r="E21" t="s">
        <v>12</v>
      </c>
      <c r="F21" t="s">
        <v>12</v>
      </c>
      <c r="G21" t="s">
        <v>12</v>
      </c>
      <c r="H21">
        <v>0</v>
      </c>
      <c r="I21">
        <v>0</v>
      </c>
      <c r="K21" t="str">
        <f t="shared" si="0"/>
        <v>INSERT INTO AdditionalField (ParentTable, FieldName, Type, ExternalDB, ExternalDBTable, ExternalDBTableKey, IsSecure, Searchable) SELECT 'Line</v>
      </c>
      <c r="L21" t="str">
        <f t="shared" si="1"/>
        <v>', 'Phase C Inst. XFR Asset Number (UID)</v>
      </c>
      <c r="M21" t="str">
        <f t="shared" si="2"/>
        <v>', 'string</v>
      </c>
      <c r="N21" t="str">
        <f t="shared" si="3"/>
        <v>', 'NULL</v>
      </c>
      <c r="O21" t="str">
        <f t="shared" si="4"/>
        <v>', 'NULL</v>
      </c>
      <c r="P21" t="str">
        <f t="shared" si="5"/>
        <v>', 'NULL</v>
      </c>
      <c r="Q21" t="str">
        <f t="shared" si="6"/>
        <v>', 0</v>
      </c>
      <c r="R21" t="str">
        <f t="shared" si="7"/>
        <v>, 0</v>
      </c>
      <c r="S21" t="str">
        <f t="shared" si="8"/>
        <v>;</v>
      </c>
    </row>
    <row r="22" spans="1:19" x14ac:dyDescent="0.25">
      <c r="A22">
        <v>21</v>
      </c>
      <c r="B22" t="s">
        <v>14</v>
      </c>
      <c r="C22" t="s">
        <v>28</v>
      </c>
      <c r="D22" t="s">
        <v>11</v>
      </c>
      <c r="E22" t="s">
        <v>12</v>
      </c>
      <c r="F22" t="s">
        <v>12</v>
      </c>
      <c r="G22" t="s">
        <v>12</v>
      </c>
      <c r="H22">
        <v>0</v>
      </c>
      <c r="I22">
        <v>0</v>
      </c>
      <c r="K22" t="str">
        <f t="shared" si="0"/>
        <v>INSERT INTO AdditionalField (ParentTable, FieldName, Type, ExternalDB, ExternalDBTable, ExternalDBTableKey, IsSecure, Searchable) SELECT 'Breaker</v>
      </c>
      <c r="L22" t="str">
        <f t="shared" si="1"/>
        <v>', 'Phase A Inst. XFR Asset Number (UID)</v>
      </c>
      <c r="M22" t="str">
        <f t="shared" si="2"/>
        <v>', 'string</v>
      </c>
      <c r="N22" t="str">
        <f t="shared" si="3"/>
        <v>', 'NULL</v>
      </c>
      <c r="O22" t="str">
        <f t="shared" si="4"/>
        <v>', 'NULL</v>
      </c>
      <c r="P22" t="str">
        <f t="shared" si="5"/>
        <v>', 'NULL</v>
      </c>
      <c r="Q22" t="str">
        <f t="shared" si="6"/>
        <v>', 0</v>
      </c>
      <c r="R22" t="str">
        <f t="shared" si="7"/>
        <v>, 0</v>
      </c>
      <c r="S22" t="str">
        <f t="shared" si="8"/>
        <v>;</v>
      </c>
    </row>
    <row r="23" spans="1:19" x14ac:dyDescent="0.25">
      <c r="A23">
        <v>22</v>
      </c>
      <c r="B23" t="s">
        <v>14</v>
      </c>
      <c r="C23" t="s">
        <v>29</v>
      </c>
      <c r="D23" t="s">
        <v>11</v>
      </c>
      <c r="E23" t="s">
        <v>12</v>
      </c>
      <c r="F23" t="s">
        <v>12</v>
      </c>
      <c r="G23" t="s">
        <v>12</v>
      </c>
      <c r="H23">
        <v>0</v>
      </c>
      <c r="I23">
        <v>0</v>
      </c>
      <c r="K23" t="str">
        <f t="shared" si="0"/>
        <v>INSERT INTO AdditionalField (ParentTable, FieldName, Type, ExternalDB, ExternalDBTable, ExternalDBTableKey, IsSecure, Searchable) SELECT 'Breaker</v>
      </c>
      <c r="L23" t="str">
        <f t="shared" si="1"/>
        <v>', 'Phase B Inst. XFR Asset Number (UID)</v>
      </c>
      <c r="M23" t="str">
        <f t="shared" si="2"/>
        <v>', 'string</v>
      </c>
      <c r="N23" t="str">
        <f t="shared" si="3"/>
        <v>', 'NULL</v>
      </c>
      <c r="O23" t="str">
        <f t="shared" si="4"/>
        <v>', 'NULL</v>
      </c>
      <c r="P23" t="str">
        <f t="shared" si="5"/>
        <v>', 'NULL</v>
      </c>
      <c r="Q23" t="str">
        <f t="shared" si="6"/>
        <v>', 0</v>
      </c>
      <c r="R23" t="str">
        <f t="shared" si="7"/>
        <v>, 0</v>
      </c>
      <c r="S23" t="str">
        <f t="shared" si="8"/>
        <v>;</v>
      </c>
    </row>
    <row r="24" spans="1:19" x14ac:dyDescent="0.25">
      <c r="A24">
        <v>23</v>
      </c>
      <c r="B24" t="s">
        <v>14</v>
      </c>
      <c r="C24" t="s">
        <v>30</v>
      </c>
      <c r="D24" t="s">
        <v>11</v>
      </c>
      <c r="E24" t="s">
        <v>12</v>
      </c>
      <c r="F24" t="s">
        <v>12</v>
      </c>
      <c r="G24" t="s">
        <v>12</v>
      </c>
      <c r="H24">
        <v>0</v>
      </c>
      <c r="I24">
        <v>0</v>
      </c>
      <c r="K24" t="str">
        <f t="shared" si="0"/>
        <v>INSERT INTO AdditionalField (ParentTable, FieldName, Type, ExternalDB, ExternalDBTable, ExternalDBTableKey, IsSecure, Searchable) SELECT 'Breaker</v>
      </c>
      <c r="L24" t="str">
        <f t="shared" si="1"/>
        <v>', 'Phase C Inst. XFR Asset Number (UID)</v>
      </c>
      <c r="M24" t="str">
        <f t="shared" si="2"/>
        <v>', 'string</v>
      </c>
      <c r="N24" t="str">
        <f t="shared" si="3"/>
        <v>', 'NULL</v>
      </c>
      <c r="O24" t="str">
        <f t="shared" si="4"/>
        <v>', 'NULL</v>
      </c>
      <c r="P24" t="str">
        <f t="shared" si="5"/>
        <v>', 'NULL</v>
      </c>
      <c r="Q24" t="str">
        <f t="shared" si="6"/>
        <v>', 0</v>
      </c>
      <c r="R24" t="str">
        <f t="shared" si="7"/>
        <v>, 0</v>
      </c>
      <c r="S24" t="str">
        <f t="shared" si="8"/>
        <v>;</v>
      </c>
    </row>
    <row r="25" spans="1:19" x14ac:dyDescent="0.25">
      <c r="A25">
        <v>24</v>
      </c>
      <c r="B25" t="s">
        <v>18</v>
      </c>
      <c r="C25" t="s">
        <v>28</v>
      </c>
      <c r="D25" t="s">
        <v>11</v>
      </c>
      <c r="E25" t="s">
        <v>12</v>
      </c>
      <c r="F25" t="s">
        <v>12</v>
      </c>
      <c r="G25" t="s">
        <v>12</v>
      </c>
      <c r="H25">
        <v>0</v>
      </c>
      <c r="I25">
        <v>0</v>
      </c>
      <c r="K25" t="str">
        <f t="shared" si="0"/>
        <v>INSERT INTO AdditionalField (ParentTable, FieldName, Type, ExternalDB, ExternalDBTable, ExternalDBTableKey, IsSecure, Searchable) SELECT 'CapBank</v>
      </c>
      <c r="L25" t="str">
        <f t="shared" si="1"/>
        <v>', 'Phase A Inst. XFR Asset Number (UID)</v>
      </c>
      <c r="M25" t="str">
        <f t="shared" si="2"/>
        <v>', 'string</v>
      </c>
      <c r="N25" t="str">
        <f t="shared" si="3"/>
        <v>', 'NULL</v>
      </c>
      <c r="O25" t="str">
        <f t="shared" si="4"/>
        <v>', 'NULL</v>
      </c>
      <c r="P25" t="str">
        <f t="shared" si="5"/>
        <v>', 'NULL</v>
      </c>
      <c r="Q25" t="str">
        <f t="shared" si="6"/>
        <v>', 0</v>
      </c>
      <c r="R25" t="str">
        <f t="shared" si="7"/>
        <v>, 0</v>
      </c>
      <c r="S25" t="str">
        <f t="shared" si="8"/>
        <v>;</v>
      </c>
    </row>
    <row r="26" spans="1:19" x14ac:dyDescent="0.25">
      <c r="A26">
        <v>25</v>
      </c>
      <c r="B26" t="s">
        <v>18</v>
      </c>
      <c r="C26" t="s">
        <v>29</v>
      </c>
      <c r="D26" t="s">
        <v>11</v>
      </c>
      <c r="E26" t="s">
        <v>12</v>
      </c>
      <c r="F26" t="s">
        <v>12</v>
      </c>
      <c r="G26" t="s">
        <v>12</v>
      </c>
      <c r="H26">
        <v>0</v>
      </c>
      <c r="I26">
        <v>0</v>
      </c>
      <c r="K26" t="str">
        <f t="shared" si="0"/>
        <v>INSERT INTO AdditionalField (ParentTable, FieldName, Type, ExternalDB, ExternalDBTable, ExternalDBTableKey, IsSecure, Searchable) SELECT 'CapBank</v>
      </c>
      <c r="L26" t="str">
        <f t="shared" si="1"/>
        <v>', 'Phase B Inst. XFR Asset Number (UID)</v>
      </c>
      <c r="M26" t="str">
        <f t="shared" si="2"/>
        <v>', 'string</v>
      </c>
      <c r="N26" t="str">
        <f t="shared" si="3"/>
        <v>', 'NULL</v>
      </c>
      <c r="O26" t="str">
        <f t="shared" si="4"/>
        <v>', 'NULL</v>
      </c>
      <c r="P26" t="str">
        <f t="shared" si="5"/>
        <v>', 'NULL</v>
      </c>
      <c r="Q26" t="str">
        <f t="shared" si="6"/>
        <v>', 0</v>
      </c>
      <c r="R26" t="str">
        <f t="shared" si="7"/>
        <v>, 0</v>
      </c>
      <c r="S26" t="str">
        <f t="shared" si="8"/>
        <v>;</v>
      </c>
    </row>
    <row r="27" spans="1:19" x14ac:dyDescent="0.25">
      <c r="A27">
        <v>26</v>
      </c>
      <c r="B27" t="s">
        <v>18</v>
      </c>
      <c r="C27" t="s">
        <v>30</v>
      </c>
      <c r="D27" t="s">
        <v>11</v>
      </c>
      <c r="E27" t="s">
        <v>12</v>
      </c>
      <c r="F27" t="s">
        <v>12</v>
      </c>
      <c r="G27" t="s">
        <v>12</v>
      </c>
      <c r="H27">
        <v>0</v>
      </c>
      <c r="I27">
        <v>0</v>
      </c>
      <c r="K27" t="str">
        <f t="shared" si="0"/>
        <v>INSERT INTO AdditionalField (ParentTable, FieldName, Type, ExternalDB, ExternalDBTable, ExternalDBTableKey, IsSecure, Searchable) SELECT 'CapBank</v>
      </c>
      <c r="L27" t="str">
        <f t="shared" si="1"/>
        <v>', 'Phase C Inst. XFR Asset Number (UID)</v>
      </c>
      <c r="M27" t="str">
        <f t="shared" si="2"/>
        <v>', 'string</v>
      </c>
      <c r="N27" t="str">
        <f t="shared" si="3"/>
        <v>', 'NULL</v>
      </c>
      <c r="O27" t="str">
        <f t="shared" si="4"/>
        <v>', 'NULL</v>
      </c>
      <c r="P27" t="str">
        <f t="shared" si="5"/>
        <v>', 'NULL</v>
      </c>
      <c r="Q27" t="str">
        <f t="shared" si="6"/>
        <v>', 0</v>
      </c>
      <c r="R27" t="str">
        <f t="shared" si="7"/>
        <v>, 0</v>
      </c>
      <c r="S27" t="str">
        <f t="shared" si="8"/>
        <v>;</v>
      </c>
    </row>
    <row r="28" spans="1:19" x14ac:dyDescent="0.25">
      <c r="A28">
        <v>27</v>
      </c>
      <c r="B28" t="s">
        <v>31</v>
      </c>
      <c r="C28" t="s">
        <v>28</v>
      </c>
      <c r="D28" t="s">
        <v>11</v>
      </c>
      <c r="E28" t="s">
        <v>12</v>
      </c>
      <c r="F28" t="s">
        <v>12</v>
      </c>
      <c r="G28" t="s">
        <v>12</v>
      </c>
      <c r="H28">
        <v>0</v>
      </c>
      <c r="I28">
        <v>0</v>
      </c>
      <c r="K28" t="str">
        <f t="shared" si="0"/>
        <v>INSERT INTO AdditionalField (ParentTable, FieldName, Type, ExternalDB, ExternalDBTable, ExternalDBTableKey, IsSecure, Searchable) SELECT 'Bus</v>
      </c>
      <c r="L28" t="str">
        <f t="shared" si="1"/>
        <v>', 'Phase A Inst. XFR Asset Number (UID)</v>
      </c>
      <c r="M28" t="str">
        <f t="shared" si="2"/>
        <v>', 'string</v>
      </c>
      <c r="N28" t="str">
        <f t="shared" si="3"/>
        <v>', 'NULL</v>
      </c>
      <c r="O28" t="str">
        <f t="shared" si="4"/>
        <v>', 'NULL</v>
      </c>
      <c r="P28" t="str">
        <f t="shared" si="5"/>
        <v>', 'NULL</v>
      </c>
      <c r="Q28" t="str">
        <f t="shared" si="6"/>
        <v>', 0</v>
      </c>
      <c r="R28" t="str">
        <f t="shared" si="7"/>
        <v>, 0</v>
      </c>
      <c r="S28" t="str">
        <f t="shared" si="8"/>
        <v>;</v>
      </c>
    </row>
    <row r="29" spans="1:19" x14ac:dyDescent="0.25">
      <c r="A29">
        <v>28</v>
      </c>
      <c r="B29" t="s">
        <v>31</v>
      </c>
      <c r="C29" t="s">
        <v>29</v>
      </c>
      <c r="D29" t="s">
        <v>11</v>
      </c>
      <c r="E29" t="s">
        <v>12</v>
      </c>
      <c r="F29" t="s">
        <v>12</v>
      </c>
      <c r="G29" t="s">
        <v>12</v>
      </c>
      <c r="H29">
        <v>0</v>
      </c>
      <c r="I29">
        <v>0</v>
      </c>
      <c r="K29" t="str">
        <f t="shared" si="0"/>
        <v>INSERT INTO AdditionalField (ParentTable, FieldName, Type, ExternalDB, ExternalDBTable, ExternalDBTableKey, IsSecure, Searchable) SELECT 'Bus</v>
      </c>
      <c r="L29" t="str">
        <f t="shared" si="1"/>
        <v>', 'Phase B Inst. XFR Asset Number (UID)</v>
      </c>
      <c r="M29" t="str">
        <f t="shared" si="2"/>
        <v>', 'string</v>
      </c>
      <c r="N29" t="str">
        <f t="shared" si="3"/>
        <v>', 'NULL</v>
      </c>
      <c r="O29" t="str">
        <f t="shared" si="4"/>
        <v>', 'NULL</v>
      </c>
      <c r="P29" t="str">
        <f t="shared" si="5"/>
        <v>', 'NULL</v>
      </c>
      <c r="Q29" t="str">
        <f t="shared" si="6"/>
        <v>', 0</v>
      </c>
      <c r="R29" t="str">
        <f t="shared" si="7"/>
        <v>, 0</v>
      </c>
      <c r="S29" t="str">
        <f t="shared" si="8"/>
        <v>;</v>
      </c>
    </row>
    <row r="30" spans="1:19" x14ac:dyDescent="0.25">
      <c r="A30">
        <v>29</v>
      </c>
      <c r="B30" t="s">
        <v>31</v>
      </c>
      <c r="C30" t="s">
        <v>30</v>
      </c>
      <c r="D30" t="s">
        <v>11</v>
      </c>
      <c r="E30" t="s">
        <v>12</v>
      </c>
      <c r="F30" t="s">
        <v>12</v>
      </c>
      <c r="G30" t="s">
        <v>12</v>
      </c>
      <c r="H30">
        <v>0</v>
      </c>
      <c r="I30">
        <v>0</v>
      </c>
      <c r="K30" t="str">
        <f t="shared" si="0"/>
        <v>INSERT INTO AdditionalField (ParentTable, FieldName, Type, ExternalDB, ExternalDBTable, ExternalDBTableKey, IsSecure, Searchable) SELECT 'Bus</v>
      </c>
      <c r="L30" t="str">
        <f t="shared" si="1"/>
        <v>', 'Phase C Inst. XFR Asset Number (UID)</v>
      </c>
      <c r="M30" t="str">
        <f t="shared" si="2"/>
        <v>', 'string</v>
      </c>
      <c r="N30" t="str">
        <f t="shared" si="3"/>
        <v>', 'NULL</v>
      </c>
      <c r="O30" t="str">
        <f t="shared" si="4"/>
        <v>', 'NULL</v>
      </c>
      <c r="P30" t="str">
        <f t="shared" si="5"/>
        <v>', 'NULL</v>
      </c>
      <c r="Q30" t="str">
        <f t="shared" si="6"/>
        <v>', 0</v>
      </c>
      <c r="R30" t="str">
        <f t="shared" si="7"/>
        <v>, 0</v>
      </c>
      <c r="S30" t="str">
        <f t="shared" si="8"/>
        <v>;</v>
      </c>
    </row>
    <row r="31" spans="1:19" x14ac:dyDescent="0.25">
      <c r="A31">
        <v>30</v>
      </c>
      <c r="B31" t="s">
        <v>9</v>
      </c>
      <c r="C31" t="s">
        <v>32</v>
      </c>
      <c r="D31" t="s">
        <v>11</v>
      </c>
      <c r="E31" t="s">
        <v>33</v>
      </c>
      <c r="F31" t="s">
        <v>34</v>
      </c>
      <c r="G31" t="s">
        <v>35</v>
      </c>
      <c r="H31">
        <v>0</v>
      </c>
      <c r="I31">
        <v>0</v>
      </c>
      <c r="K31" t="str">
        <f t="shared" si="0"/>
        <v>INSERT INTO AdditionalField (ParentTable, FieldName, Type, ExternalDB, ExternalDBTable, ExternalDBTableKey, IsSecure, Searchable) SELECT 'Meter</v>
      </c>
      <c r="L31" t="str">
        <f t="shared" si="1"/>
        <v>', 'Serial Number</v>
      </c>
      <c r="M31" t="str">
        <f t="shared" si="2"/>
        <v>', 'string</v>
      </c>
      <c r="N31" t="str">
        <f t="shared" si="3"/>
        <v>', 'PQView</v>
      </c>
      <c r="O31" t="str">
        <f t="shared" si="4"/>
        <v>', 'SerialNumber</v>
      </c>
      <c r="P31" t="str">
        <f t="shared" si="5"/>
        <v>', 'Value</v>
      </c>
      <c r="Q31" t="str">
        <f t="shared" si="6"/>
        <v>', 0</v>
      </c>
      <c r="R31" t="str">
        <f t="shared" si="7"/>
        <v>, 0</v>
      </c>
      <c r="S31" t="str">
        <f t="shared" si="8"/>
        <v>;</v>
      </c>
    </row>
    <row r="32" spans="1:19" x14ac:dyDescent="0.25">
      <c r="A32">
        <v>31</v>
      </c>
      <c r="B32" t="s">
        <v>9</v>
      </c>
      <c r="C32" t="s">
        <v>36</v>
      </c>
      <c r="D32" t="s">
        <v>11</v>
      </c>
      <c r="E32" t="s">
        <v>33</v>
      </c>
      <c r="F32" t="s">
        <v>37</v>
      </c>
      <c r="G32" t="s">
        <v>38</v>
      </c>
      <c r="H32">
        <v>0</v>
      </c>
      <c r="I32">
        <v>0</v>
      </c>
      <c r="K32" t="str">
        <f t="shared" si="0"/>
        <v>INSERT INTO AdditionalField (ParentTable, FieldName, Type, ExternalDB, ExternalDBTable, ExternalDBTableKey, IsSecure, Searchable) SELECT 'Meter</v>
      </c>
      <c r="L32" t="str">
        <f t="shared" si="1"/>
        <v>', 'Connection Type</v>
      </c>
      <c r="M32" t="str">
        <f t="shared" si="2"/>
        <v>', 'string</v>
      </c>
      <c r="N32" t="str">
        <f t="shared" si="3"/>
        <v>', 'PQView</v>
      </c>
      <c r="O32" t="str">
        <f t="shared" si="4"/>
        <v>', 'ConnectionType</v>
      </c>
      <c r="P32" t="str">
        <f t="shared" si="5"/>
        <v>', 'connectiontype</v>
      </c>
      <c r="Q32" t="str">
        <f t="shared" si="6"/>
        <v>', 0</v>
      </c>
      <c r="R32" t="str">
        <f t="shared" si="7"/>
        <v>, 0</v>
      </c>
      <c r="S32" t="str">
        <f t="shared" si="8"/>
        <v>;</v>
      </c>
    </row>
    <row r="33" spans="1:19" x14ac:dyDescent="0.25">
      <c r="A33">
        <v>32</v>
      </c>
      <c r="B33" t="s">
        <v>9</v>
      </c>
      <c r="C33" t="s">
        <v>39</v>
      </c>
      <c r="D33" t="s">
        <v>11</v>
      </c>
      <c r="E33" t="s">
        <v>33</v>
      </c>
      <c r="F33" t="s">
        <v>40</v>
      </c>
      <c r="G33" t="s">
        <v>41</v>
      </c>
      <c r="H33">
        <v>0</v>
      </c>
      <c r="I33">
        <v>0</v>
      </c>
      <c r="K33" t="str">
        <f t="shared" si="0"/>
        <v>INSERT INTO AdditionalField (ParentTable, FieldName, Type, ExternalDB, ExternalDBTable, ExternalDBTableKey, IsSecure, Searchable) SELECT 'Meter</v>
      </c>
      <c r="L33" t="str">
        <f t="shared" si="1"/>
        <v>', 'PQView Site ID</v>
      </c>
      <c r="M33" t="str">
        <f t="shared" si="2"/>
        <v>', 'string</v>
      </c>
      <c r="N33" t="str">
        <f t="shared" si="3"/>
        <v>', 'PQView</v>
      </c>
      <c r="O33" t="str">
        <f t="shared" si="4"/>
        <v>', 'site</v>
      </c>
      <c r="P33" t="str">
        <f t="shared" si="5"/>
        <v>', 'id</v>
      </c>
      <c r="Q33" t="str">
        <f t="shared" si="6"/>
        <v>', 0</v>
      </c>
      <c r="R33" t="str">
        <f t="shared" si="7"/>
        <v>, 0</v>
      </c>
      <c r="S33" t="str">
        <f t="shared" si="8"/>
        <v>;</v>
      </c>
    </row>
    <row r="34" spans="1:19" x14ac:dyDescent="0.25">
      <c r="A34">
        <v>33</v>
      </c>
      <c r="B34" t="s">
        <v>9</v>
      </c>
      <c r="C34" t="s">
        <v>42</v>
      </c>
      <c r="D34" t="s">
        <v>11</v>
      </c>
      <c r="E34" t="s">
        <v>33</v>
      </c>
      <c r="F34" t="s">
        <v>40</v>
      </c>
      <c r="G34" t="s">
        <v>43</v>
      </c>
      <c r="H34">
        <v>0</v>
      </c>
      <c r="I34">
        <v>0</v>
      </c>
      <c r="K34" t="str">
        <f t="shared" si="0"/>
        <v>INSERT INTO AdditionalField (ParentTable, FieldName, Type, ExternalDB, ExternalDBTable, ExternalDBTableKey, IsSecure, Searchable) SELECT 'Meter</v>
      </c>
      <c r="L34" t="str">
        <f t="shared" si="1"/>
        <v>', 'Nominal Voltage</v>
      </c>
      <c r="M34" t="str">
        <f t="shared" si="2"/>
        <v>', 'string</v>
      </c>
      <c r="N34" t="str">
        <f t="shared" si="3"/>
        <v>', 'PQView</v>
      </c>
      <c r="O34" t="str">
        <f t="shared" si="4"/>
        <v>', 'site</v>
      </c>
      <c r="P34" t="str">
        <f t="shared" si="5"/>
        <v>', 'nominalBaseV</v>
      </c>
      <c r="Q34" t="str">
        <f t="shared" si="6"/>
        <v>', 0</v>
      </c>
      <c r="R34" t="str">
        <f t="shared" si="7"/>
        <v>, 0</v>
      </c>
      <c r="S34" t="str">
        <f t="shared" si="8"/>
        <v>;</v>
      </c>
    </row>
    <row r="35" spans="1:19" x14ac:dyDescent="0.25">
      <c r="A35">
        <v>34</v>
      </c>
      <c r="B35" t="s">
        <v>9</v>
      </c>
      <c r="C35" t="s">
        <v>44</v>
      </c>
      <c r="D35" t="s">
        <v>11</v>
      </c>
      <c r="E35" t="s">
        <v>33</v>
      </c>
      <c r="F35" t="s">
        <v>40</v>
      </c>
      <c r="G35" t="s">
        <v>45</v>
      </c>
      <c r="H35">
        <v>0</v>
      </c>
      <c r="I35">
        <v>0</v>
      </c>
      <c r="K35" t="str">
        <f t="shared" si="0"/>
        <v>INSERT INTO AdditionalField (ParentTable, FieldName, Type, ExternalDB, ExternalDBTable, ExternalDBTableKey, IsSecure, Searchable) SELECT 'Meter</v>
      </c>
      <c r="L35" t="str">
        <f t="shared" si="1"/>
        <v>', 'Nominal Frequency</v>
      </c>
      <c r="M35" t="str">
        <f t="shared" si="2"/>
        <v>', 'string</v>
      </c>
      <c r="N35" t="str">
        <f t="shared" si="3"/>
        <v>', 'PQView</v>
      </c>
      <c r="O35" t="str">
        <f t="shared" si="4"/>
        <v>', 'site</v>
      </c>
      <c r="P35" t="str">
        <f t="shared" si="5"/>
        <v>', 'nominalFundFreq</v>
      </c>
      <c r="Q35" t="str">
        <f t="shared" si="6"/>
        <v>', 0</v>
      </c>
      <c r="R35" t="str">
        <f t="shared" si="7"/>
        <v>, 0</v>
      </c>
      <c r="S35" t="str">
        <f t="shared" si="8"/>
        <v>;</v>
      </c>
    </row>
    <row r="36" spans="1:19" x14ac:dyDescent="0.25">
      <c r="A36">
        <v>35</v>
      </c>
      <c r="B36" t="s">
        <v>9</v>
      </c>
      <c r="C36" t="s">
        <v>46</v>
      </c>
      <c r="D36" t="s">
        <v>11</v>
      </c>
      <c r="E36" t="s">
        <v>33</v>
      </c>
      <c r="F36" t="s">
        <v>47</v>
      </c>
      <c r="G36" t="s">
        <v>35</v>
      </c>
      <c r="H36">
        <v>0</v>
      </c>
      <c r="I36">
        <v>0</v>
      </c>
      <c r="K36" t="str">
        <f t="shared" si="0"/>
        <v>INSERT INTO AdditionalField (ParentTable, FieldName, Type, ExternalDB, ExternalDBTable, ExternalDBTableKey, IsSecure, Searchable) SELECT 'Meter</v>
      </c>
      <c r="L36" t="str">
        <f t="shared" si="1"/>
        <v>', 'Firmware Version</v>
      </c>
      <c r="M36" t="str">
        <f t="shared" si="2"/>
        <v>', 'string</v>
      </c>
      <c r="N36" t="str">
        <f t="shared" si="3"/>
        <v>', 'PQView</v>
      </c>
      <c r="O36" t="str">
        <f t="shared" si="4"/>
        <v>', 'Version</v>
      </c>
      <c r="P36" t="str">
        <f t="shared" si="5"/>
        <v>', 'Value</v>
      </c>
      <c r="Q36" t="str">
        <f t="shared" si="6"/>
        <v>', 0</v>
      </c>
      <c r="R36" t="str">
        <f t="shared" si="7"/>
        <v>, 0</v>
      </c>
      <c r="S36" t="str">
        <f t="shared" si="8"/>
        <v>;</v>
      </c>
    </row>
    <row r="37" spans="1:19" x14ac:dyDescent="0.25">
      <c r="A37">
        <v>36</v>
      </c>
      <c r="B37" t="s">
        <v>9</v>
      </c>
      <c r="C37" t="s">
        <v>48</v>
      </c>
      <c r="D37" t="s">
        <v>11</v>
      </c>
      <c r="E37" t="s">
        <v>33</v>
      </c>
      <c r="F37" t="s">
        <v>49</v>
      </c>
      <c r="G37" t="s">
        <v>35</v>
      </c>
      <c r="H37">
        <v>0</v>
      </c>
      <c r="I37">
        <v>0</v>
      </c>
      <c r="K37" t="str">
        <f t="shared" si="0"/>
        <v>INSERT INTO AdditionalField (ParentTable, FieldName, Type, ExternalDB, ExternalDBTable, ExternalDBTableKey, IsSecure, Searchable) SELECT 'Meter</v>
      </c>
      <c r="L37" t="str">
        <f t="shared" si="1"/>
        <v>', 'Instrument Location</v>
      </c>
      <c r="M37" t="str">
        <f t="shared" si="2"/>
        <v>', 'string</v>
      </c>
      <c r="N37" t="str">
        <f t="shared" si="3"/>
        <v>', 'PQView</v>
      </c>
      <c r="O37" t="str">
        <f t="shared" si="4"/>
        <v>', 'InstrumentLocation</v>
      </c>
      <c r="P37" t="str">
        <f t="shared" si="5"/>
        <v>', 'Value</v>
      </c>
      <c r="Q37" t="str">
        <f t="shared" si="6"/>
        <v>', 0</v>
      </c>
      <c r="R37" t="str">
        <f t="shared" si="7"/>
        <v>, 0</v>
      </c>
      <c r="S37" t="str">
        <f t="shared" si="8"/>
        <v>;</v>
      </c>
    </row>
    <row r="38" spans="1:19" x14ac:dyDescent="0.25">
      <c r="A38">
        <v>37</v>
      </c>
      <c r="B38" t="s">
        <v>9</v>
      </c>
      <c r="C38" t="s">
        <v>50</v>
      </c>
      <c r="D38" t="s">
        <v>11</v>
      </c>
      <c r="E38" t="s">
        <v>33</v>
      </c>
      <c r="F38" t="s">
        <v>51</v>
      </c>
      <c r="G38" t="s">
        <v>35</v>
      </c>
      <c r="H38">
        <v>0</v>
      </c>
      <c r="I38">
        <v>0</v>
      </c>
      <c r="K38" t="str">
        <f t="shared" si="0"/>
        <v>INSERT INTO AdditionalField (ParentTable, FieldName, Type, ExternalDB, ExternalDBTable, ExternalDBTableKey, IsSecure, Searchable) SELECT 'Meter</v>
      </c>
      <c r="L38" t="str">
        <f t="shared" si="1"/>
        <v>', 'Web ALias</v>
      </c>
      <c r="M38" t="str">
        <f t="shared" si="2"/>
        <v>', 'string</v>
      </c>
      <c r="N38" t="str">
        <f t="shared" si="3"/>
        <v>', 'PQView</v>
      </c>
      <c r="O38" t="str">
        <f t="shared" si="4"/>
        <v>', 'WebAlias</v>
      </c>
      <c r="P38" t="str">
        <f t="shared" si="5"/>
        <v>', 'Value</v>
      </c>
      <c r="Q38" t="str">
        <f t="shared" si="6"/>
        <v>', 0</v>
      </c>
      <c r="R38" t="str">
        <f t="shared" si="7"/>
        <v>, 0</v>
      </c>
      <c r="S38" t="str">
        <f t="shared" si="8"/>
        <v>;</v>
      </c>
    </row>
    <row r="39" spans="1:19" x14ac:dyDescent="0.25">
      <c r="A39">
        <v>38</v>
      </c>
      <c r="B39" t="s">
        <v>9</v>
      </c>
      <c r="C39" t="s">
        <v>52</v>
      </c>
      <c r="D39" t="s">
        <v>11</v>
      </c>
      <c r="E39" t="s">
        <v>33</v>
      </c>
      <c r="F39" t="s">
        <v>40</v>
      </c>
      <c r="G39" t="s">
        <v>53</v>
      </c>
      <c r="H39">
        <v>0</v>
      </c>
      <c r="I39">
        <v>0</v>
      </c>
      <c r="K39" t="str">
        <f t="shared" si="0"/>
        <v>INSERT INTO AdditionalField (ParentTable, FieldName, Type, ExternalDB, ExternalDBTable, ExternalDBTableKey, IsSecure, Searchable) SELECT 'Meter</v>
      </c>
      <c r="L39" t="str">
        <f t="shared" si="1"/>
        <v>', 'UTC Offset</v>
      </c>
      <c r="M39" t="str">
        <f t="shared" si="2"/>
        <v>', 'string</v>
      </c>
      <c r="N39" t="str">
        <f t="shared" si="3"/>
        <v>', 'PQView</v>
      </c>
      <c r="O39" t="str">
        <f t="shared" si="4"/>
        <v>', 'site</v>
      </c>
      <c r="P39" t="str">
        <f t="shared" si="5"/>
        <v>', 'utcoffset</v>
      </c>
      <c r="Q39" t="str">
        <f t="shared" si="6"/>
        <v>', 0</v>
      </c>
      <c r="R39" t="str">
        <f t="shared" si="7"/>
        <v>, 0</v>
      </c>
      <c r="S39" t="str">
        <f t="shared" si="8"/>
        <v>;</v>
      </c>
    </row>
    <row r="40" spans="1:19" x14ac:dyDescent="0.25">
      <c r="A40">
        <v>39</v>
      </c>
      <c r="B40" t="s">
        <v>9</v>
      </c>
      <c r="C40" t="s">
        <v>54</v>
      </c>
      <c r="D40" t="s">
        <v>11</v>
      </c>
      <c r="E40" t="s">
        <v>33</v>
      </c>
      <c r="F40" t="s">
        <v>40</v>
      </c>
      <c r="G40" t="s">
        <v>55</v>
      </c>
      <c r="H40">
        <v>0</v>
      </c>
      <c r="I40">
        <v>0</v>
      </c>
      <c r="K40" t="str">
        <f t="shared" si="0"/>
        <v>INSERT INTO AdditionalField (ParentTable, FieldName, Type, ExternalDB, ExternalDBTable, ExternalDBTableKey, IsSecure, Searchable) SELECT 'Meter</v>
      </c>
      <c r="L40" t="str">
        <f t="shared" si="1"/>
        <v>', 'Use DST Correction</v>
      </c>
      <c r="M40" t="str">
        <f t="shared" si="2"/>
        <v>', 'string</v>
      </c>
      <c r="N40" t="str">
        <f t="shared" si="3"/>
        <v>', 'PQView</v>
      </c>
      <c r="O40" t="str">
        <f t="shared" si="4"/>
        <v>', 'site</v>
      </c>
      <c r="P40" t="str">
        <f t="shared" si="5"/>
        <v>', 'dst</v>
      </c>
      <c r="Q40" t="str">
        <f t="shared" si="6"/>
        <v>', 0</v>
      </c>
      <c r="R40" t="str">
        <f t="shared" si="7"/>
        <v>, 0</v>
      </c>
      <c r="S40" t="str">
        <f t="shared" si="8"/>
        <v>;</v>
      </c>
    </row>
    <row r="41" spans="1:19" x14ac:dyDescent="0.25">
      <c r="A41">
        <v>40</v>
      </c>
      <c r="B41" t="s">
        <v>19</v>
      </c>
      <c r="C41" t="s">
        <v>56</v>
      </c>
      <c r="D41" t="s">
        <v>11</v>
      </c>
      <c r="E41" t="s">
        <v>57</v>
      </c>
      <c r="F41" t="s">
        <v>19</v>
      </c>
      <c r="G41" t="s">
        <v>3</v>
      </c>
      <c r="H41">
        <v>0</v>
      </c>
      <c r="I41">
        <v>0</v>
      </c>
      <c r="K41" t="str">
        <f t="shared" si="0"/>
        <v>INSERT INTO AdditionalField (ParentTable, FieldName, Type, ExternalDB, ExternalDBTable, ExternalDBTableKey, IsSecure, Searchable) SELECT 'Transformer</v>
      </c>
      <c r="L41" t="str">
        <f t="shared" si="1"/>
        <v>', 'XFR Type</v>
      </c>
      <c r="M41" t="str">
        <f t="shared" si="2"/>
        <v>', 'string</v>
      </c>
      <c r="N41" t="str">
        <f t="shared" si="3"/>
        <v>', 'Fawg</v>
      </c>
      <c r="O41" t="str">
        <f t="shared" si="4"/>
        <v>', 'Transformer</v>
      </c>
      <c r="P41" t="str">
        <f t="shared" si="5"/>
        <v>', 'Type</v>
      </c>
      <c r="Q41" t="str">
        <f t="shared" si="6"/>
        <v>', 0</v>
      </c>
      <c r="R41" t="str">
        <f t="shared" si="7"/>
        <v>, 0</v>
      </c>
      <c r="S41" t="str">
        <f t="shared" si="8"/>
        <v>;</v>
      </c>
    </row>
    <row r="42" spans="1:19" x14ac:dyDescent="0.25">
      <c r="A42">
        <v>41</v>
      </c>
      <c r="B42" t="s">
        <v>9</v>
      </c>
      <c r="C42" t="s">
        <v>58</v>
      </c>
      <c r="D42" t="s">
        <v>11</v>
      </c>
      <c r="E42" t="s">
        <v>59</v>
      </c>
      <c r="F42" t="s">
        <v>9</v>
      </c>
      <c r="G42" t="s">
        <v>58</v>
      </c>
      <c r="H42">
        <v>0</v>
      </c>
      <c r="I42">
        <v>0</v>
      </c>
      <c r="K42" t="str">
        <f t="shared" si="0"/>
        <v>INSERT INTO AdditionalField (ParentTable, FieldName, Type, ExternalDB, ExternalDBTable, ExternalDBTableKey, IsSecure, Searchable) SELECT 'Meter</v>
      </c>
      <c r="L42" t="str">
        <f t="shared" si="1"/>
        <v>', 'Function</v>
      </c>
      <c r="M42" t="str">
        <f t="shared" si="2"/>
        <v>', 'string</v>
      </c>
      <c r="N42" t="str">
        <f t="shared" si="3"/>
        <v>', 'Maximo</v>
      </c>
      <c r="O42" t="str">
        <f t="shared" si="4"/>
        <v>', 'Meter</v>
      </c>
      <c r="P42" t="str">
        <f t="shared" si="5"/>
        <v>', 'Function</v>
      </c>
      <c r="Q42" t="str">
        <f t="shared" si="6"/>
        <v>', 0</v>
      </c>
      <c r="R42" t="str">
        <f t="shared" si="7"/>
        <v>, 0</v>
      </c>
      <c r="S42" t="str">
        <f t="shared" si="8"/>
        <v>;</v>
      </c>
    </row>
    <row r="43" spans="1:19" x14ac:dyDescent="0.25">
      <c r="A43">
        <v>42</v>
      </c>
      <c r="B43" t="s">
        <v>9</v>
      </c>
      <c r="C43" t="s">
        <v>60</v>
      </c>
      <c r="D43" t="s">
        <v>11</v>
      </c>
      <c r="E43" t="s">
        <v>59</v>
      </c>
      <c r="F43" t="s">
        <v>9</v>
      </c>
      <c r="G43" t="s">
        <v>61</v>
      </c>
      <c r="H43">
        <v>0</v>
      </c>
      <c r="I43">
        <v>0</v>
      </c>
      <c r="K43" t="str">
        <f t="shared" si="0"/>
        <v>INSERT INTO AdditionalField (ParentTable, FieldName, Type, ExternalDB, ExternalDBTable, ExternalDBTableKey, IsSecure, Searchable) SELECT 'Meter</v>
      </c>
      <c r="L43" t="str">
        <f t="shared" si="1"/>
        <v>', 'Location Name</v>
      </c>
      <c r="M43" t="str">
        <f t="shared" si="2"/>
        <v>', 'string</v>
      </c>
      <c r="N43" t="str">
        <f t="shared" si="3"/>
        <v>', 'Maximo</v>
      </c>
      <c r="O43" t="str">
        <f t="shared" si="4"/>
        <v>', 'Meter</v>
      </c>
      <c r="P43" t="str">
        <f t="shared" si="5"/>
        <v>', 'Location_Name</v>
      </c>
      <c r="Q43" t="str">
        <f t="shared" si="6"/>
        <v>', 0</v>
      </c>
      <c r="R43" t="str">
        <f t="shared" si="7"/>
        <v>, 0</v>
      </c>
      <c r="S43" t="str">
        <f t="shared" si="8"/>
        <v>;</v>
      </c>
    </row>
    <row r="44" spans="1:19" x14ac:dyDescent="0.25">
      <c r="A44">
        <v>43</v>
      </c>
      <c r="B44" t="s">
        <v>9</v>
      </c>
      <c r="C44" t="s">
        <v>62</v>
      </c>
      <c r="D44" t="s">
        <v>11</v>
      </c>
      <c r="E44" t="s">
        <v>59</v>
      </c>
      <c r="F44" t="s">
        <v>9</v>
      </c>
      <c r="G44" t="s">
        <v>63</v>
      </c>
      <c r="H44">
        <v>0</v>
      </c>
      <c r="I44">
        <v>0</v>
      </c>
      <c r="K44" t="str">
        <f t="shared" si="0"/>
        <v>INSERT INTO AdditionalField (ParentTable, FieldName, Type, ExternalDB, ExternalDBTable, ExternalDBTableKey, IsSecure, Searchable) SELECT 'Meter</v>
      </c>
      <c r="L44" t="str">
        <f t="shared" si="1"/>
        <v>', 'Meter Sector</v>
      </c>
      <c r="M44" t="str">
        <f t="shared" si="2"/>
        <v>', 'string</v>
      </c>
      <c r="N44" t="str">
        <f t="shared" si="3"/>
        <v>', 'Maximo</v>
      </c>
      <c r="O44" t="str">
        <f t="shared" si="4"/>
        <v>', 'Meter</v>
      </c>
      <c r="P44" t="str">
        <f t="shared" si="5"/>
        <v>', 'METERSECTOR</v>
      </c>
      <c r="Q44" t="str">
        <f t="shared" si="6"/>
        <v>', 0</v>
      </c>
      <c r="R44" t="str">
        <f t="shared" si="7"/>
        <v>, 0</v>
      </c>
      <c r="S44" t="str">
        <f t="shared" si="8"/>
        <v>;</v>
      </c>
    </row>
    <row r="45" spans="1:19" x14ac:dyDescent="0.25">
      <c r="A45">
        <v>45</v>
      </c>
      <c r="B45" t="s">
        <v>9</v>
      </c>
      <c r="C45" t="s">
        <v>64</v>
      </c>
      <c r="D45" t="s">
        <v>11</v>
      </c>
      <c r="E45" t="s">
        <v>59</v>
      </c>
      <c r="F45" t="s">
        <v>9</v>
      </c>
      <c r="G45" t="s">
        <v>64</v>
      </c>
      <c r="H45">
        <v>0</v>
      </c>
      <c r="I45">
        <v>0</v>
      </c>
      <c r="K45" t="str">
        <f t="shared" si="0"/>
        <v>INSERT INTO AdditionalField (ParentTable, FieldName, Type, ExternalDB, ExternalDBTable, ExternalDBTableKey, IsSecure, Searchable) SELECT 'Meter</v>
      </c>
      <c r="L45" t="str">
        <f t="shared" si="1"/>
        <v>', 'Unit</v>
      </c>
      <c r="M45" t="str">
        <f t="shared" si="2"/>
        <v>', 'string</v>
      </c>
      <c r="N45" t="str">
        <f t="shared" si="3"/>
        <v>', 'Maximo</v>
      </c>
      <c r="O45" t="str">
        <f t="shared" si="4"/>
        <v>', 'Meter</v>
      </c>
      <c r="P45" t="str">
        <f t="shared" si="5"/>
        <v>', 'Unit</v>
      </c>
      <c r="Q45" t="str">
        <f t="shared" si="6"/>
        <v>', 0</v>
      </c>
      <c r="R45" t="str">
        <f t="shared" si="7"/>
        <v>, 0</v>
      </c>
      <c r="S45" t="str">
        <f t="shared" si="8"/>
        <v>;</v>
      </c>
    </row>
    <row r="46" spans="1:19" x14ac:dyDescent="0.25">
      <c r="A46">
        <v>46</v>
      </c>
      <c r="B46" t="s">
        <v>9</v>
      </c>
      <c r="C46" t="s">
        <v>65</v>
      </c>
      <c r="D46" t="s">
        <v>11</v>
      </c>
      <c r="E46" t="s">
        <v>59</v>
      </c>
      <c r="F46" t="s">
        <v>9</v>
      </c>
      <c r="G46" t="s">
        <v>66</v>
      </c>
      <c r="H46">
        <v>0</v>
      </c>
      <c r="I46">
        <v>0</v>
      </c>
      <c r="K46" t="str">
        <f t="shared" si="0"/>
        <v>INSERT INTO AdditionalField (ParentTable, FieldName, Type, ExternalDB, ExternalDBTable, ExternalDBTableKey, IsSecure, Searchable) SELECT 'Meter</v>
      </c>
      <c r="L46" t="str">
        <f t="shared" si="1"/>
        <v>', 'Asset Desc</v>
      </c>
      <c r="M46" t="str">
        <f t="shared" si="2"/>
        <v>', 'string</v>
      </c>
      <c r="N46" t="str">
        <f t="shared" si="3"/>
        <v>', 'Maximo</v>
      </c>
      <c r="O46" t="str">
        <f t="shared" si="4"/>
        <v>', 'Meter</v>
      </c>
      <c r="P46" t="str">
        <f t="shared" si="5"/>
        <v>', 'Asset_Desc</v>
      </c>
      <c r="Q46" t="str">
        <f t="shared" si="6"/>
        <v>', 0</v>
      </c>
      <c r="R46" t="str">
        <f t="shared" si="7"/>
        <v>, 0</v>
      </c>
      <c r="S46" t="str">
        <f t="shared" si="8"/>
        <v>;</v>
      </c>
    </row>
    <row r="47" spans="1:19" x14ac:dyDescent="0.25">
      <c r="A47">
        <v>47</v>
      </c>
      <c r="B47" t="s">
        <v>9</v>
      </c>
      <c r="C47" t="s">
        <v>67</v>
      </c>
      <c r="D47" t="s">
        <v>11</v>
      </c>
      <c r="E47" t="s">
        <v>59</v>
      </c>
      <c r="F47" t="s">
        <v>9</v>
      </c>
      <c r="G47" t="s">
        <v>68</v>
      </c>
      <c r="H47">
        <v>0</v>
      </c>
      <c r="I47">
        <v>0</v>
      </c>
      <c r="K47" t="str">
        <f t="shared" si="0"/>
        <v>INSERT INTO AdditionalField (ParentTable, FieldName, Type, ExternalDB, ExternalDBTable, ExternalDBTableKey, IsSecure, Searchable) SELECT 'Meter</v>
      </c>
      <c r="L47" t="str">
        <f t="shared" si="1"/>
        <v>', 'Serial No (Maximo)</v>
      </c>
      <c r="M47" t="str">
        <f t="shared" si="2"/>
        <v>', 'string</v>
      </c>
      <c r="N47" t="str">
        <f t="shared" si="3"/>
        <v>', 'Maximo</v>
      </c>
      <c r="O47" t="str">
        <f t="shared" si="4"/>
        <v>', 'Meter</v>
      </c>
      <c r="P47" t="str">
        <f t="shared" si="5"/>
        <v>', 'SERIAL_NO</v>
      </c>
      <c r="Q47" t="str">
        <f t="shared" si="6"/>
        <v>', 0</v>
      </c>
      <c r="R47" t="str">
        <f t="shared" si="7"/>
        <v>, 0</v>
      </c>
      <c r="S47" t="str">
        <f t="shared" si="8"/>
        <v>;</v>
      </c>
    </row>
    <row r="48" spans="1:19" x14ac:dyDescent="0.25">
      <c r="A48">
        <v>48</v>
      </c>
      <c r="B48" t="s">
        <v>9</v>
      </c>
      <c r="C48" t="s">
        <v>69</v>
      </c>
      <c r="D48" t="s">
        <v>11</v>
      </c>
      <c r="E48" t="s">
        <v>59</v>
      </c>
      <c r="F48" t="s">
        <v>9</v>
      </c>
      <c r="G48" t="s">
        <v>70</v>
      </c>
      <c r="H48">
        <v>0</v>
      </c>
      <c r="I48">
        <v>0</v>
      </c>
      <c r="K48" t="str">
        <f t="shared" si="0"/>
        <v>INSERT INTO AdditionalField (ParentTable, FieldName, Type, ExternalDB, ExternalDBTable, ExternalDBTableKey, IsSecure, Searchable) SELECT 'Meter</v>
      </c>
      <c r="L48" t="str">
        <f t="shared" si="1"/>
        <v>', 'Station/Line</v>
      </c>
      <c r="M48" t="str">
        <f t="shared" si="2"/>
        <v>', 'string</v>
      </c>
      <c r="N48" t="str">
        <f t="shared" si="3"/>
        <v>', 'Maximo</v>
      </c>
      <c r="O48" t="str">
        <f t="shared" si="4"/>
        <v>', 'Meter</v>
      </c>
      <c r="P48" t="str">
        <f t="shared" si="5"/>
        <v>', 'STATIONLINE</v>
      </c>
      <c r="Q48" t="str">
        <f t="shared" si="6"/>
        <v>', 0</v>
      </c>
      <c r="R48" t="str">
        <f t="shared" si="7"/>
        <v>, 0</v>
      </c>
      <c r="S48" t="str">
        <f t="shared" si="8"/>
        <v>;</v>
      </c>
    </row>
    <row r="49" spans="1:19" x14ac:dyDescent="0.25">
      <c r="A49">
        <v>49</v>
      </c>
      <c r="B49" t="s">
        <v>9</v>
      </c>
      <c r="C49" t="s">
        <v>71</v>
      </c>
      <c r="D49" t="s">
        <v>11</v>
      </c>
      <c r="E49" t="s">
        <v>59</v>
      </c>
      <c r="F49" t="s">
        <v>9</v>
      </c>
      <c r="G49" t="s">
        <v>71</v>
      </c>
      <c r="H49">
        <v>0</v>
      </c>
      <c r="I49">
        <v>0</v>
      </c>
      <c r="K49" t="str">
        <f t="shared" si="0"/>
        <v>INSERT INTO AdditionalField (ParentTable, FieldName, Type, ExternalDB, ExternalDBTable, ExternalDBTableKey, IsSecure, Searchable) SELECT 'Meter</v>
      </c>
      <c r="L49" t="str">
        <f t="shared" si="1"/>
        <v>', 'MSCO</v>
      </c>
      <c r="M49" t="str">
        <f t="shared" si="2"/>
        <v>', 'string</v>
      </c>
      <c r="N49" t="str">
        <f t="shared" si="3"/>
        <v>', 'Maximo</v>
      </c>
      <c r="O49" t="str">
        <f t="shared" si="4"/>
        <v>', 'Meter</v>
      </c>
      <c r="P49" t="str">
        <f t="shared" si="5"/>
        <v>', 'MSCO</v>
      </c>
      <c r="Q49" t="str">
        <f t="shared" si="6"/>
        <v>', 0</v>
      </c>
      <c r="R49" t="str">
        <f t="shared" si="7"/>
        <v>, 0</v>
      </c>
      <c r="S49" t="str">
        <f t="shared" si="8"/>
        <v>;</v>
      </c>
    </row>
    <row r="50" spans="1:19" x14ac:dyDescent="0.25">
      <c r="A50">
        <v>50</v>
      </c>
      <c r="B50" t="s">
        <v>9</v>
      </c>
      <c r="C50" t="s">
        <v>72</v>
      </c>
      <c r="D50" t="s">
        <v>11</v>
      </c>
      <c r="E50" t="s">
        <v>59</v>
      </c>
      <c r="F50" t="s">
        <v>9</v>
      </c>
      <c r="G50" t="s">
        <v>72</v>
      </c>
      <c r="H50">
        <v>0</v>
      </c>
      <c r="I50">
        <v>0</v>
      </c>
      <c r="K50" t="str">
        <f t="shared" si="0"/>
        <v>INSERT INTO AdditionalField (ParentTable, FieldName, Type, ExternalDB, ExternalDBTable, ExternalDBTableKey, IsSecure, Searchable) SELECT 'Meter</v>
      </c>
      <c r="L50" t="str">
        <f t="shared" si="1"/>
        <v>', 'Supplier</v>
      </c>
      <c r="M50" t="str">
        <f t="shared" si="2"/>
        <v>', 'string</v>
      </c>
      <c r="N50" t="str">
        <f t="shared" si="3"/>
        <v>', 'Maximo</v>
      </c>
      <c r="O50" t="str">
        <f t="shared" si="4"/>
        <v>', 'Meter</v>
      </c>
      <c r="P50" t="str">
        <f t="shared" si="5"/>
        <v>', 'Supplier</v>
      </c>
      <c r="Q50" t="str">
        <f t="shared" si="6"/>
        <v>', 0</v>
      </c>
      <c r="R50" t="str">
        <f t="shared" si="7"/>
        <v>, 0</v>
      </c>
      <c r="S50" t="str">
        <f t="shared" si="8"/>
        <v>;</v>
      </c>
    </row>
    <row r="51" spans="1:19" x14ac:dyDescent="0.25">
      <c r="A51">
        <v>51</v>
      </c>
      <c r="B51" t="s">
        <v>9</v>
      </c>
      <c r="C51" t="s">
        <v>73</v>
      </c>
      <c r="D51" t="s">
        <v>11</v>
      </c>
      <c r="E51" t="s">
        <v>59</v>
      </c>
      <c r="F51" t="s">
        <v>9</v>
      </c>
      <c r="G51" t="s">
        <v>74</v>
      </c>
      <c r="H51">
        <v>0</v>
      </c>
      <c r="I51">
        <v>0</v>
      </c>
      <c r="K51" t="str">
        <f t="shared" si="0"/>
        <v>INSERT INTO AdditionalField (ParentTable, FieldName, Type, ExternalDB, ExternalDBTable, ExternalDBTableKey, IsSecure, Searchable) SELECT 'Meter</v>
      </c>
      <c r="L51" t="str">
        <f t="shared" si="1"/>
        <v>', 'Manufacturer</v>
      </c>
      <c r="M51" t="str">
        <f t="shared" si="2"/>
        <v>', 'string</v>
      </c>
      <c r="N51" t="str">
        <f t="shared" si="3"/>
        <v>', 'Maximo</v>
      </c>
      <c r="O51" t="str">
        <f t="shared" si="4"/>
        <v>', 'Meter</v>
      </c>
      <c r="P51" t="str">
        <f t="shared" si="5"/>
        <v>', 'MANUFACTURER</v>
      </c>
      <c r="Q51" t="str">
        <f t="shared" si="6"/>
        <v>', 0</v>
      </c>
      <c r="R51" t="str">
        <f t="shared" si="7"/>
        <v>, 0</v>
      </c>
      <c r="S51" t="str">
        <f t="shared" si="8"/>
        <v>;</v>
      </c>
    </row>
    <row r="52" spans="1:19" x14ac:dyDescent="0.25">
      <c r="A52">
        <v>52</v>
      </c>
      <c r="B52" t="s">
        <v>9</v>
      </c>
      <c r="C52" t="s">
        <v>75</v>
      </c>
      <c r="D52" t="s">
        <v>11</v>
      </c>
      <c r="E52" t="s">
        <v>59</v>
      </c>
      <c r="F52" t="s">
        <v>9</v>
      </c>
      <c r="G52" t="s">
        <v>75</v>
      </c>
      <c r="H52">
        <v>0</v>
      </c>
      <c r="I52">
        <v>0</v>
      </c>
      <c r="K52" t="str">
        <f t="shared" si="0"/>
        <v>INSERT INTO AdditionalField (ParentTable, FieldName, Type, ExternalDB, ExternalDBTable, ExternalDBTableKey, IsSecure, Searchable) SELECT 'Meter</v>
      </c>
      <c r="L52" t="str">
        <f t="shared" si="1"/>
        <v>', 'Status</v>
      </c>
      <c r="M52" t="str">
        <f t="shared" si="2"/>
        <v>', 'string</v>
      </c>
      <c r="N52" t="str">
        <f t="shared" si="3"/>
        <v>', 'Maximo</v>
      </c>
      <c r="O52" t="str">
        <f t="shared" si="4"/>
        <v>', 'Meter</v>
      </c>
      <c r="P52" t="str">
        <f t="shared" si="5"/>
        <v>', 'Status</v>
      </c>
      <c r="Q52" t="str">
        <f t="shared" si="6"/>
        <v>', 0</v>
      </c>
      <c r="R52" t="str">
        <f t="shared" si="7"/>
        <v>, 0</v>
      </c>
      <c r="S52" t="str">
        <f t="shared" si="8"/>
        <v>;</v>
      </c>
    </row>
    <row r="53" spans="1:19" x14ac:dyDescent="0.25">
      <c r="A53">
        <v>54</v>
      </c>
      <c r="B53" t="s">
        <v>13</v>
      </c>
      <c r="C53" t="s">
        <v>76</v>
      </c>
      <c r="D53" t="s">
        <v>11</v>
      </c>
      <c r="E53" t="s">
        <v>59</v>
      </c>
      <c r="F53" t="s">
        <v>13</v>
      </c>
      <c r="G53" t="s">
        <v>76</v>
      </c>
      <c r="H53">
        <v>0</v>
      </c>
      <c r="I53">
        <v>0</v>
      </c>
      <c r="K53" t="str">
        <f t="shared" si="0"/>
        <v>INSERT INTO AdditionalField (ParentTable, FieldName, Type, ExternalDB, ExternalDBTable, ExternalDBTableKey, IsSecure, Searchable) SELECT 'Location</v>
      </c>
      <c r="L53" t="str">
        <f t="shared" si="1"/>
        <v>', 'City</v>
      </c>
      <c r="M53" t="str">
        <f t="shared" si="2"/>
        <v>', 'string</v>
      </c>
      <c r="N53" t="str">
        <f t="shared" si="3"/>
        <v>', 'Maximo</v>
      </c>
      <c r="O53" t="str">
        <f t="shared" si="4"/>
        <v>', 'Location</v>
      </c>
      <c r="P53" t="str">
        <f t="shared" si="5"/>
        <v>', 'City</v>
      </c>
      <c r="Q53" t="str">
        <f t="shared" si="6"/>
        <v>', 0</v>
      </c>
      <c r="R53" t="str">
        <f t="shared" si="7"/>
        <v>, 0</v>
      </c>
      <c r="S53" t="str">
        <f t="shared" si="8"/>
        <v>;</v>
      </c>
    </row>
    <row r="54" spans="1:19" x14ac:dyDescent="0.25">
      <c r="A54">
        <v>55</v>
      </c>
      <c r="B54" t="s">
        <v>13</v>
      </c>
      <c r="C54" t="s">
        <v>77</v>
      </c>
      <c r="D54" t="s">
        <v>11</v>
      </c>
      <c r="E54" t="s">
        <v>59</v>
      </c>
      <c r="F54" t="s">
        <v>13</v>
      </c>
      <c r="G54" t="s">
        <v>77</v>
      </c>
      <c r="H54">
        <v>0</v>
      </c>
      <c r="I54">
        <v>0</v>
      </c>
      <c r="K54" t="str">
        <f t="shared" si="0"/>
        <v>INSERT INTO AdditionalField (ParentTable, FieldName, Type, ExternalDB, ExternalDBTable, ExternalDBTableKey, IsSecure, Searchable) SELECT 'Location</v>
      </c>
      <c r="L54" t="str">
        <f t="shared" si="1"/>
        <v>', 'County</v>
      </c>
      <c r="M54" t="str">
        <f t="shared" si="2"/>
        <v>', 'string</v>
      </c>
      <c r="N54" t="str">
        <f t="shared" si="3"/>
        <v>', 'Maximo</v>
      </c>
      <c r="O54" t="str">
        <f t="shared" si="4"/>
        <v>', 'Location</v>
      </c>
      <c r="P54" t="str">
        <f t="shared" si="5"/>
        <v>', 'County</v>
      </c>
      <c r="Q54" t="str">
        <f t="shared" si="6"/>
        <v>', 0</v>
      </c>
      <c r="R54" t="str">
        <f t="shared" si="7"/>
        <v>, 0</v>
      </c>
      <c r="S54" t="str">
        <f t="shared" si="8"/>
        <v>;</v>
      </c>
    </row>
    <row r="55" spans="1:19" x14ac:dyDescent="0.25">
      <c r="A55">
        <v>56</v>
      </c>
      <c r="B55" t="s">
        <v>13</v>
      </c>
      <c r="C55" t="s">
        <v>78</v>
      </c>
      <c r="D55" t="s">
        <v>11</v>
      </c>
      <c r="E55" t="s">
        <v>59</v>
      </c>
      <c r="F55" t="s">
        <v>13</v>
      </c>
      <c r="G55" t="s">
        <v>78</v>
      </c>
      <c r="H55">
        <v>0</v>
      </c>
      <c r="I55">
        <v>0</v>
      </c>
      <c r="K55" t="str">
        <f t="shared" si="0"/>
        <v>INSERT INTO AdditionalField (ParentTable, FieldName, Type, ExternalDB, ExternalDBTable, ExternalDBTableKey, IsSecure, Searchable) SELECT 'Location</v>
      </c>
      <c r="L55" t="str">
        <f t="shared" si="1"/>
        <v>', 'State</v>
      </c>
      <c r="M55" t="str">
        <f t="shared" si="2"/>
        <v>', 'string</v>
      </c>
      <c r="N55" t="str">
        <f t="shared" si="3"/>
        <v>', 'Maximo</v>
      </c>
      <c r="O55" t="str">
        <f t="shared" si="4"/>
        <v>', 'Location</v>
      </c>
      <c r="P55" t="str">
        <f t="shared" si="5"/>
        <v>', 'State</v>
      </c>
      <c r="Q55" t="str">
        <f t="shared" si="6"/>
        <v>', 0</v>
      </c>
      <c r="R55" t="str">
        <f t="shared" si="7"/>
        <v>, 0</v>
      </c>
      <c r="S55" t="str">
        <f t="shared" si="8"/>
        <v>;</v>
      </c>
    </row>
    <row r="56" spans="1:19" x14ac:dyDescent="0.25">
      <c r="A56">
        <v>57</v>
      </c>
      <c r="B56" t="s">
        <v>13</v>
      </c>
      <c r="C56" t="s">
        <v>79</v>
      </c>
      <c r="D56" t="s">
        <v>11</v>
      </c>
      <c r="E56" t="s">
        <v>59</v>
      </c>
      <c r="F56" t="s">
        <v>13</v>
      </c>
      <c r="G56" t="s">
        <v>80</v>
      </c>
      <c r="H56">
        <v>0</v>
      </c>
      <c r="I56">
        <v>0</v>
      </c>
      <c r="K56" t="str">
        <f t="shared" si="0"/>
        <v>INSERT INTO AdditionalField (ParentTable, FieldName, Type, ExternalDB, ExternalDBTable, ExternalDBTableKey, IsSecure, Searchable) SELECT 'Location</v>
      </c>
      <c r="L56" t="str">
        <f t="shared" si="1"/>
        <v>', 'Street Address</v>
      </c>
      <c r="M56" t="str">
        <f t="shared" si="2"/>
        <v>', 'string</v>
      </c>
      <c r="N56" t="str">
        <f t="shared" si="3"/>
        <v>', 'Maximo</v>
      </c>
      <c r="O56" t="str">
        <f t="shared" si="4"/>
        <v>', 'Location</v>
      </c>
      <c r="P56" t="str">
        <f t="shared" si="5"/>
        <v>', 'StreetAddress</v>
      </c>
      <c r="Q56" t="str">
        <f t="shared" si="6"/>
        <v>', 0</v>
      </c>
      <c r="R56" t="str">
        <f t="shared" si="7"/>
        <v>, 0</v>
      </c>
      <c r="S56" t="str">
        <f t="shared" si="8"/>
        <v>;</v>
      </c>
    </row>
    <row r="57" spans="1:19" x14ac:dyDescent="0.25">
      <c r="A57">
        <v>58</v>
      </c>
      <c r="B57" t="s">
        <v>13</v>
      </c>
      <c r="C57" t="s">
        <v>81</v>
      </c>
      <c r="D57" t="s">
        <v>11</v>
      </c>
      <c r="E57" t="s">
        <v>59</v>
      </c>
      <c r="F57" t="s">
        <v>13</v>
      </c>
      <c r="G57" t="s">
        <v>82</v>
      </c>
      <c r="H57">
        <v>0</v>
      </c>
      <c r="I57">
        <v>0</v>
      </c>
      <c r="K57" t="str">
        <f t="shared" si="0"/>
        <v>INSERT INTO AdditionalField (ParentTable, FieldName, Type, ExternalDB, ExternalDBTable, ExternalDBTableKey, IsSecure, Searchable) SELECT 'Location</v>
      </c>
      <c r="L57" t="str">
        <f t="shared" si="1"/>
        <v>', 'ZIP Code</v>
      </c>
      <c r="M57" t="str">
        <f t="shared" si="2"/>
        <v>', 'string</v>
      </c>
      <c r="N57" t="str">
        <f t="shared" si="3"/>
        <v>', 'Maximo</v>
      </c>
      <c r="O57" t="str">
        <f t="shared" si="4"/>
        <v>', 'Location</v>
      </c>
      <c r="P57" t="str">
        <f t="shared" si="5"/>
        <v>', 'ZipCode</v>
      </c>
      <c r="Q57" t="str">
        <f t="shared" si="6"/>
        <v>', 0</v>
      </c>
      <c r="R57" t="str">
        <f t="shared" si="7"/>
        <v>, 0</v>
      </c>
      <c r="S57" t="str">
        <f t="shared" si="8"/>
        <v>;</v>
      </c>
    </row>
    <row r="58" spans="1:19" x14ac:dyDescent="0.25">
      <c r="A58">
        <v>59</v>
      </c>
      <c r="B58" t="s">
        <v>13</v>
      </c>
      <c r="C58" t="s">
        <v>83</v>
      </c>
      <c r="D58" t="s">
        <v>11</v>
      </c>
      <c r="E58" t="s">
        <v>59</v>
      </c>
      <c r="F58" t="s">
        <v>13</v>
      </c>
      <c r="G58" t="s">
        <v>84</v>
      </c>
      <c r="H58">
        <v>0</v>
      </c>
      <c r="I58">
        <v>0</v>
      </c>
      <c r="K58" t="str">
        <f t="shared" si="0"/>
        <v>INSERT INTO AdditionalField (ParentTable, FieldName, Type, ExternalDB, ExternalDBTable, ExternalDBTableKey, IsSecure, Searchable) SELECT 'Location</v>
      </c>
      <c r="L58" t="str">
        <f t="shared" si="1"/>
        <v>', 'Customer 1</v>
      </c>
      <c r="M58" t="str">
        <f t="shared" si="2"/>
        <v>', 'string</v>
      </c>
      <c r="N58" t="str">
        <f t="shared" si="3"/>
        <v>', 'Maximo</v>
      </c>
      <c r="O58" t="str">
        <f t="shared" si="4"/>
        <v>', 'Location</v>
      </c>
      <c r="P58" t="str">
        <f t="shared" si="5"/>
        <v>', 'Customer1</v>
      </c>
      <c r="Q58" t="str">
        <f t="shared" si="6"/>
        <v>', 0</v>
      </c>
      <c r="R58" t="str">
        <f t="shared" si="7"/>
        <v>, 0</v>
      </c>
      <c r="S58" t="str">
        <f t="shared" si="8"/>
        <v>;</v>
      </c>
    </row>
    <row r="59" spans="1:19" x14ac:dyDescent="0.25">
      <c r="A59">
        <v>60</v>
      </c>
      <c r="B59" t="s">
        <v>13</v>
      </c>
      <c r="C59" t="s">
        <v>85</v>
      </c>
      <c r="D59" t="s">
        <v>11</v>
      </c>
      <c r="E59" t="s">
        <v>59</v>
      </c>
      <c r="F59" t="s">
        <v>13</v>
      </c>
      <c r="G59" t="s">
        <v>86</v>
      </c>
      <c r="H59">
        <v>0</v>
      </c>
      <c r="I59">
        <v>0</v>
      </c>
      <c r="K59" t="str">
        <f t="shared" si="0"/>
        <v>INSERT INTO AdditionalField (ParentTable, FieldName, Type, ExternalDB, ExternalDBTable, ExternalDBTableKey, IsSecure, Searchable) SELECT 'Location</v>
      </c>
      <c r="L59" t="str">
        <f t="shared" si="1"/>
        <v>', 'Customer 2</v>
      </c>
      <c r="M59" t="str">
        <f t="shared" si="2"/>
        <v>', 'string</v>
      </c>
      <c r="N59" t="str">
        <f t="shared" si="3"/>
        <v>', 'Maximo</v>
      </c>
      <c r="O59" t="str">
        <f t="shared" si="4"/>
        <v>', 'Location</v>
      </c>
      <c r="P59" t="str">
        <f t="shared" si="5"/>
        <v>', 'Customer2</v>
      </c>
      <c r="Q59" t="str">
        <f t="shared" si="6"/>
        <v>', 0</v>
      </c>
      <c r="R59" t="str">
        <f t="shared" si="7"/>
        <v>, 0</v>
      </c>
      <c r="S59" t="str">
        <f t="shared" si="8"/>
        <v>;</v>
      </c>
    </row>
    <row r="60" spans="1:19" x14ac:dyDescent="0.25">
      <c r="A60">
        <v>61</v>
      </c>
      <c r="B60" t="s">
        <v>13</v>
      </c>
      <c r="C60" t="s">
        <v>87</v>
      </c>
      <c r="D60" t="s">
        <v>11</v>
      </c>
      <c r="E60" t="s">
        <v>59</v>
      </c>
      <c r="F60" t="s">
        <v>13</v>
      </c>
      <c r="G60" t="s">
        <v>88</v>
      </c>
      <c r="H60">
        <v>0</v>
      </c>
      <c r="I60">
        <v>0</v>
      </c>
      <c r="K60" t="str">
        <f t="shared" si="0"/>
        <v>INSERT INTO AdditionalField (ParentTable, FieldName, Type, ExternalDB, ExternalDBTable, ExternalDBTableKey, IsSecure, Searchable) SELECT 'Location</v>
      </c>
      <c r="L60" t="str">
        <f t="shared" si="1"/>
        <v>', 'Customer 3</v>
      </c>
      <c r="M60" t="str">
        <f t="shared" si="2"/>
        <v>', 'string</v>
      </c>
      <c r="N60" t="str">
        <f t="shared" si="3"/>
        <v>', 'Maximo</v>
      </c>
      <c r="O60" t="str">
        <f t="shared" si="4"/>
        <v>', 'Location</v>
      </c>
      <c r="P60" t="str">
        <f t="shared" si="5"/>
        <v>', 'Customer3</v>
      </c>
      <c r="Q60" t="str">
        <f t="shared" si="6"/>
        <v>', 0</v>
      </c>
      <c r="R60" t="str">
        <f t="shared" si="7"/>
        <v>, 0</v>
      </c>
      <c r="S60" t="str">
        <f t="shared" si="8"/>
        <v>;</v>
      </c>
    </row>
    <row r="61" spans="1:19" x14ac:dyDescent="0.25">
      <c r="A61">
        <v>62</v>
      </c>
      <c r="B61" t="s">
        <v>13</v>
      </c>
      <c r="C61" t="s">
        <v>62</v>
      </c>
      <c r="D61" t="s">
        <v>11</v>
      </c>
      <c r="E61" t="s">
        <v>59</v>
      </c>
      <c r="F61" t="s">
        <v>13</v>
      </c>
      <c r="G61" t="s">
        <v>63</v>
      </c>
      <c r="H61">
        <v>0</v>
      </c>
      <c r="I61">
        <v>0</v>
      </c>
      <c r="K61" t="str">
        <f t="shared" si="0"/>
        <v>INSERT INTO AdditionalField (ParentTable, FieldName, Type, ExternalDB, ExternalDBTable, ExternalDBTableKey, IsSecure, Searchable) SELECT 'Location</v>
      </c>
      <c r="L61" t="str">
        <f t="shared" si="1"/>
        <v>', 'Meter Sector</v>
      </c>
      <c r="M61" t="str">
        <f t="shared" si="2"/>
        <v>', 'string</v>
      </c>
      <c r="N61" t="str">
        <f t="shared" si="3"/>
        <v>', 'Maximo</v>
      </c>
      <c r="O61" t="str">
        <f t="shared" si="4"/>
        <v>', 'Location</v>
      </c>
      <c r="P61" t="str">
        <f t="shared" si="5"/>
        <v>', 'METERSECTOR</v>
      </c>
      <c r="Q61" t="str">
        <f t="shared" si="6"/>
        <v>', 0</v>
      </c>
      <c r="R61" t="str">
        <f t="shared" si="7"/>
        <v>, 0</v>
      </c>
      <c r="S61" t="str">
        <f t="shared" si="8"/>
        <v>;</v>
      </c>
    </row>
    <row r="62" spans="1:19" x14ac:dyDescent="0.25">
      <c r="A62">
        <v>63</v>
      </c>
      <c r="B62" t="s">
        <v>13</v>
      </c>
      <c r="C62" t="s">
        <v>89</v>
      </c>
      <c r="D62" t="s">
        <v>11</v>
      </c>
      <c r="E62" t="s">
        <v>59</v>
      </c>
      <c r="F62" t="s">
        <v>13</v>
      </c>
      <c r="G62" t="s">
        <v>64</v>
      </c>
      <c r="H62">
        <v>0</v>
      </c>
      <c r="I62">
        <v>0</v>
      </c>
      <c r="K62" t="str">
        <f t="shared" si="0"/>
        <v>INSERT INTO AdditionalField (ParentTable, FieldName, Type, ExternalDB, ExternalDBTable, ExternalDBTableKey, IsSecure, Searchable) SELECT 'Location</v>
      </c>
      <c r="L62" t="str">
        <f t="shared" si="1"/>
        <v>', 'TSC</v>
      </c>
      <c r="M62" t="str">
        <f t="shared" si="2"/>
        <v>', 'string</v>
      </c>
      <c r="N62" t="str">
        <f t="shared" si="3"/>
        <v>', 'Maximo</v>
      </c>
      <c r="O62" t="str">
        <f t="shared" si="4"/>
        <v>', 'Location</v>
      </c>
      <c r="P62" t="str">
        <f t="shared" si="5"/>
        <v>', 'Unit</v>
      </c>
      <c r="Q62" t="str">
        <f t="shared" si="6"/>
        <v>', 0</v>
      </c>
      <c r="R62" t="str">
        <f t="shared" si="7"/>
        <v>, 0</v>
      </c>
      <c r="S62" t="str">
        <f t="shared" si="8"/>
        <v>;</v>
      </c>
    </row>
    <row r="63" spans="1:19" x14ac:dyDescent="0.25">
      <c r="A63">
        <v>64</v>
      </c>
      <c r="B63" t="s">
        <v>13</v>
      </c>
      <c r="C63" t="s">
        <v>69</v>
      </c>
      <c r="D63" t="s">
        <v>11</v>
      </c>
      <c r="E63" t="s">
        <v>59</v>
      </c>
      <c r="F63" t="s">
        <v>13</v>
      </c>
      <c r="G63" t="s">
        <v>70</v>
      </c>
      <c r="H63">
        <v>0</v>
      </c>
      <c r="I63">
        <v>0</v>
      </c>
      <c r="K63" t="str">
        <f t="shared" si="0"/>
        <v>INSERT INTO AdditionalField (ParentTable, FieldName, Type, ExternalDB, ExternalDBTable, ExternalDBTableKey, IsSecure, Searchable) SELECT 'Location</v>
      </c>
      <c r="L63" t="str">
        <f t="shared" si="1"/>
        <v>', 'Station/Line</v>
      </c>
      <c r="M63" t="str">
        <f t="shared" si="2"/>
        <v>', 'string</v>
      </c>
      <c r="N63" t="str">
        <f t="shared" si="3"/>
        <v>', 'Maximo</v>
      </c>
      <c r="O63" t="str">
        <f t="shared" si="4"/>
        <v>', 'Location</v>
      </c>
      <c r="P63" t="str">
        <f t="shared" si="5"/>
        <v>', 'STATIONLINE</v>
      </c>
      <c r="Q63" t="str">
        <f t="shared" si="6"/>
        <v>', 0</v>
      </c>
      <c r="R63" t="str">
        <f t="shared" si="7"/>
        <v>, 0</v>
      </c>
      <c r="S63" t="str">
        <f t="shared" si="8"/>
        <v>;</v>
      </c>
    </row>
    <row r="64" spans="1:19" x14ac:dyDescent="0.25">
      <c r="A64">
        <v>65</v>
      </c>
      <c r="B64" t="s">
        <v>13</v>
      </c>
      <c r="C64" t="s">
        <v>90</v>
      </c>
      <c r="D64" t="s">
        <v>11</v>
      </c>
      <c r="E64" t="s">
        <v>59</v>
      </c>
      <c r="F64" t="s">
        <v>13</v>
      </c>
      <c r="G64" t="s">
        <v>91</v>
      </c>
      <c r="H64">
        <v>0</v>
      </c>
      <c r="I64">
        <v>0</v>
      </c>
      <c r="K64" t="str">
        <f t="shared" si="0"/>
        <v>INSERT INTO AdditionalField (ParentTable, FieldName, Type, ExternalDB, ExternalDBTable, ExternalDBTableKey, IsSecure, Searchable) SELECT 'Location</v>
      </c>
      <c r="L64" t="str">
        <f t="shared" si="1"/>
        <v>', 'ADCC</v>
      </c>
      <c r="M64" t="str">
        <f t="shared" si="2"/>
        <v>', 'string</v>
      </c>
      <c r="N64" t="str">
        <f t="shared" si="3"/>
        <v>', 'Maximo</v>
      </c>
      <c r="O64" t="str">
        <f t="shared" si="4"/>
        <v>', 'Location</v>
      </c>
      <c r="P64" t="str">
        <f t="shared" si="5"/>
        <v>', 'Adcc</v>
      </c>
      <c r="Q64" t="str">
        <f t="shared" si="6"/>
        <v>', 0</v>
      </c>
      <c r="R64" t="str">
        <f t="shared" si="7"/>
        <v>, 0</v>
      </c>
      <c r="S64" t="str">
        <f t="shared" si="8"/>
        <v>;</v>
      </c>
    </row>
    <row r="65" spans="1:19" x14ac:dyDescent="0.25">
      <c r="A65">
        <v>66</v>
      </c>
      <c r="B65" t="s">
        <v>14</v>
      </c>
      <c r="C65" t="s">
        <v>58</v>
      </c>
      <c r="D65" t="s">
        <v>11</v>
      </c>
      <c r="E65" t="s">
        <v>59</v>
      </c>
      <c r="F65" t="s">
        <v>14</v>
      </c>
      <c r="G65" t="s">
        <v>58</v>
      </c>
      <c r="H65">
        <v>0</v>
      </c>
      <c r="I65">
        <v>0</v>
      </c>
      <c r="K65" t="str">
        <f t="shared" si="0"/>
        <v>INSERT INTO AdditionalField (ParentTable, FieldName, Type, ExternalDB, ExternalDBTable, ExternalDBTableKey, IsSecure, Searchable) SELECT 'Breaker</v>
      </c>
      <c r="L65" t="str">
        <f t="shared" si="1"/>
        <v>', 'Function</v>
      </c>
      <c r="M65" t="str">
        <f t="shared" si="2"/>
        <v>', 'string</v>
      </c>
      <c r="N65" t="str">
        <f t="shared" si="3"/>
        <v>', 'Maximo</v>
      </c>
      <c r="O65" t="str">
        <f t="shared" si="4"/>
        <v>', 'Breaker</v>
      </c>
      <c r="P65" t="str">
        <f t="shared" si="5"/>
        <v>', 'Function</v>
      </c>
      <c r="Q65" t="str">
        <f t="shared" si="6"/>
        <v>', 0</v>
      </c>
      <c r="R65" t="str">
        <f t="shared" si="7"/>
        <v>, 0</v>
      </c>
      <c r="S65" t="str">
        <f t="shared" si="8"/>
        <v>;</v>
      </c>
    </row>
    <row r="66" spans="1:19" x14ac:dyDescent="0.25">
      <c r="A66">
        <v>67</v>
      </c>
      <c r="B66" t="s">
        <v>14</v>
      </c>
      <c r="C66" t="s">
        <v>60</v>
      </c>
      <c r="D66" t="s">
        <v>11</v>
      </c>
      <c r="E66" t="s">
        <v>59</v>
      </c>
      <c r="F66" t="s">
        <v>14</v>
      </c>
      <c r="G66" t="s">
        <v>61</v>
      </c>
      <c r="H66">
        <v>0</v>
      </c>
      <c r="I66">
        <v>0</v>
      </c>
      <c r="K66" t="str">
        <f t="shared" si="0"/>
        <v>INSERT INTO AdditionalField (ParentTable, FieldName, Type, ExternalDB, ExternalDBTable, ExternalDBTableKey, IsSecure, Searchable) SELECT 'Breaker</v>
      </c>
      <c r="L66" t="str">
        <f t="shared" si="1"/>
        <v>', 'Location Name</v>
      </c>
      <c r="M66" t="str">
        <f t="shared" si="2"/>
        <v>', 'string</v>
      </c>
      <c r="N66" t="str">
        <f t="shared" si="3"/>
        <v>', 'Maximo</v>
      </c>
      <c r="O66" t="str">
        <f t="shared" si="4"/>
        <v>', 'Breaker</v>
      </c>
      <c r="P66" t="str">
        <f t="shared" si="5"/>
        <v>', 'Location_Name</v>
      </c>
      <c r="Q66" t="str">
        <f t="shared" si="6"/>
        <v>', 0</v>
      </c>
      <c r="R66" t="str">
        <f t="shared" si="7"/>
        <v>, 0</v>
      </c>
      <c r="S66" t="str">
        <f t="shared" si="8"/>
        <v>;</v>
      </c>
    </row>
    <row r="67" spans="1:19" x14ac:dyDescent="0.25">
      <c r="A67">
        <v>68</v>
      </c>
      <c r="B67" t="s">
        <v>14</v>
      </c>
      <c r="C67" t="s">
        <v>92</v>
      </c>
      <c r="D67" t="s">
        <v>11</v>
      </c>
      <c r="E67" t="s">
        <v>59</v>
      </c>
      <c r="F67" t="s">
        <v>14</v>
      </c>
      <c r="G67" t="s">
        <v>93</v>
      </c>
      <c r="H67">
        <v>0</v>
      </c>
      <c r="I67">
        <v>0</v>
      </c>
      <c r="K67" t="str">
        <f t="shared" ref="K67:K130" si="9">"INSERT INTO AdditionalField (ParentTable, FieldName, Type, ExternalDB, ExternalDBTable, ExternalDBTableKey, IsSecure, Searchable) SELECT '" &amp;B67</f>
        <v>INSERT INTO AdditionalField (ParentTable, FieldName, Type, ExternalDB, ExternalDBTable, ExternalDBTableKey, IsSecure, Searchable) SELECT 'Breaker</v>
      </c>
      <c r="L67" t="str">
        <f t="shared" ref="L67:L130" si="10">"', '" &amp;C67</f>
        <v>', 'TVA Model No</v>
      </c>
      <c r="M67" t="str">
        <f t="shared" ref="M67:M130" si="11">"', '" &amp;D67</f>
        <v>', 'string</v>
      </c>
      <c r="N67" t="str">
        <f t="shared" ref="N67:N130" si="12">"', '" &amp;E67</f>
        <v>', 'Maximo</v>
      </c>
      <c r="O67" t="str">
        <f t="shared" ref="O67:O130" si="13">"', '" &amp;F67</f>
        <v>', 'Breaker</v>
      </c>
      <c r="P67" t="str">
        <f t="shared" ref="P67:P130" si="14">"', '" &amp;G67</f>
        <v>', 'TVA_MODEL_NO</v>
      </c>
      <c r="Q67" t="str">
        <f t="shared" ref="Q67:Q130" si="15">"', " &amp;H67</f>
        <v>', 0</v>
      </c>
      <c r="R67" t="str">
        <f t="shared" ref="R67:R130" si="16">", " &amp;I67</f>
        <v>, 0</v>
      </c>
      <c r="S67" t="str">
        <f t="shared" ref="S67:S130" si="17">";"</f>
        <v>;</v>
      </c>
    </row>
    <row r="68" spans="1:19" x14ac:dyDescent="0.25">
      <c r="A68">
        <v>69</v>
      </c>
      <c r="B68" t="s">
        <v>14</v>
      </c>
      <c r="C68" t="s">
        <v>64</v>
      </c>
      <c r="D68" t="s">
        <v>11</v>
      </c>
      <c r="E68" t="s">
        <v>59</v>
      </c>
      <c r="F68" t="s">
        <v>14</v>
      </c>
      <c r="G68" t="s">
        <v>64</v>
      </c>
      <c r="H68">
        <v>0</v>
      </c>
      <c r="I68">
        <v>0</v>
      </c>
      <c r="K68" t="str">
        <f t="shared" si="9"/>
        <v>INSERT INTO AdditionalField (ParentTable, FieldName, Type, ExternalDB, ExternalDBTable, ExternalDBTableKey, IsSecure, Searchable) SELECT 'Breaker</v>
      </c>
      <c r="L68" t="str">
        <f t="shared" si="10"/>
        <v>', 'Unit</v>
      </c>
      <c r="M68" t="str">
        <f t="shared" si="11"/>
        <v>', 'string</v>
      </c>
      <c r="N68" t="str">
        <f t="shared" si="12"/>
        <v>', 'Maximo</v>
      </c>
      <c r="O68" t="str">
        <f t="shared" si="13"/>
        <v>', 'Breaker</v>
      </c>
      <c r="P68" t="str">
        <f t="shared" si="14"/>
        <v>', 'Unit</v>
      </c>
      <c r="Q68" t="str">
        <f t="shared" si="15"/>
        <v>', 0</v>
      </c>
      <c r="R68" t="str">
        <f t="shared" si="16"/>
        <v>, 0</v>
      </c>
      <c r="S68" t="str">
        <f t="shared" si="17"/>
        <v>;</v>
      </c>
    </row>
    <row r="69" spans="1:19" x14ac:dyDescent="0.25">
      <c r="A69">
        <v>70</v>
      </c>
      <c r="B69" t="s">
        <v>14</v>
      </c>
      <c r="C69" t="s">
        <v>65</v>
      </c>
      <c r="D69" t="s">
        <v>11</v>
      </c>
      <c r="E69" t="s">
        <v>59</v>
      </c>
      <c r="F69" t="s">
        <v>14</v>
      </c>
      <c r="G69" t="s">
        <v>66</v>
      </c>
      <c r="H69">
        <v>0</v>
      </c>
      <c r="I69">
        <v>0</v>
      </c>
      <c r="K69" t="str">
        <f t="shared" si="9"/>
        <v>INSERT INTO AdditionalField (ParentTable, FieldName, Type, ExternalDB, ExternalDBTable, ExternalDBTableKey, IsSecure, Searchable) SELECT 'Breaker</v>
      </c>
      <c r="L69" t="str">
        <f t="shared" si="10"/>
        <v>', 'Asset Desc</v>
      </c>
      <c r="M69" t="str">
        <f t="shared" si="11"/>
        <v>', 'string</v>
      </c>
      <c r="N69" t="str">
        <f t="shared" si="12"/>
        <v>', 'Maximo</v>
      </c>
      <c r="O69" t="str">
        <f t="shared" si="13"/>
        <v>', 'Breaker</v>
      </c>
      <c r="P69" t="str">
        <f t="shared" si="14"/>
        <v>', 'Asset_Desc</v>
      </c>
      <c r="Q69" t="str">
        <f t="shared" si="15"/>
        <v>', 0</v>
      </c>
      <c r="R69" t="str">
        <f t="shared" si="16"/>
        <v>, 0</v>
      </c>
      <c r="S69" t="str">
        <f t="shared" si="17"/>
        <v>;</v>
      </c>
    </row>
    <row r="70" spans="1:19" x14ac:dyDescent="0.25">
      <c r="A70">
        <v>71</v>
      </c>
      <c r="B70" t="s">
        <v>14</v>
      </c>
      <c r="C70" t="s">
        <v>69</v>
      </c>
      <c r="D70" t="s">
        <v>11</v>
      </c>
      <c r="E70" t="s">
        <v>59</v>
      </c>
      <c r="F70" t="s">
        <v>14</v>
      </c>
      <c r="G70" t="s">
        <v>70</v>
      </c>
      <c r="H70">
        <v>0</v>
      </c>
      <c r="I70">
        <v>0</v>
      </c>
      <c r="K70" t="str">
        <f t="shared" si="9"/>
        <v>INSERT INTO AdditionalField (ParentTable, FieldName, Type, ExternalDB, ExternalDBTable, ExternalDBTableKey, IsSecure, Searchable) SELECT 'Breaker</v>
      </c>
      <c r="L70" t="str">
        <f t="shared" si="10"/>
        <v>', 'Station/Line</v>
      </c>
      <c r="M70" t="str">
        <f t="shared" si="11"/>
        <v>', 'string</v>
      </c>
      <c r="N70" t="str">
        <f t="shared" si="12"/>
        <v>', 'Maximo</v>
      </c>
      <c r="O70" t="str">
        <f t="shared" si="13"/>
        <v>', 'Breaker</v>
      </c>
      <c r="P70" t="str">
        <f t="shared" si="14"/>
        <v>', 'STATIONLINE</v>
      </c>
      <c r="Q70" t="str">
        <f t="shared" si="15"/>
        <v>', 0</v>
      </c>
      <c r="R70" t="str">
        <f t="shared" si="16"/>
        <v>, 0</v>
      </c>
      <c r="S70" t="str">
        <f t="shared" si="17"/>
        <v>;</v>
      </c>
    </row>
    <row r="71" spans="1:19" x14ac:dyDescent="0.25">
      <c r="A71">
        <v>72</v>
      </c>
      <c r="B71" t="s">
        <v>14</v>
      </c>
      <c r="C71" t="s">
        <v>73</v>
      </c>
      <c r="D71" t="s">
        <v>11</v>
      </c>
      <c r="E71" t="s">
        <v>59</v>
      </c>
      <c r="F71" t="s">
        <v>14</v>
      </c>
      <c r="G71" t="s">
        <v>74</v>
      </c>
      <c r="H71">
        <v>0</v>
      </c>
      <c r="I71">
        <v>0</v>
      </c>
      <c r="K71" t="str">
        <f t="shared" si="9"/>
        <v>INSERT INTO AdditionalField (ParentTable, FieldName, Type, ExternalDB, ExternalDBTable, ExternalDBTableKey, IsSecure, Searchable) SELECT 'Breaker</v>
      </c>
      <c r="L71" t="str">
        <f t="shared" si="10"/>
        <v>', 'Manufacturer</v>
      </c>
      <c r="M71" t="str">
        <f t="shared" si="11"/>
        <v>', 'string</v>
      </c>
      <c r="N71" t="str">
        <f t="shared" si="12"/>
        <v>', 'Maximo</v>
      </c>
      <c r="O71" t="str">
        <f t="shared" si="13"/>
        <v>', 'Breaker</v>
      </c>
      <c r="P71" t="str">
        <f t="shared" si="14"/>
        <v>', 'MANUFACTURER</v>
      </c>
      <c r="Q71" t="str">
        <f t="shared" si="15"/>
        <v>', 0</v>
      </c>
      <c r="R71" t="str">
        <f t="shared" si="16"/>
        <v>, 0</v>
      </c>
      <c r="S71" t="str">
        <f t="shared" si="17"/>
        <v>;</v>
      </c>
    </row>
    <row r="72" spans="1:19" x14ac:dyDescent="0.25">
      <c r="A72">
        <v>73</v>
      </c>
      <c r="B72" t="s">
        <v>14</v>
      </c>
      <c r="C72" t="s">
        <v>75</v>
      </c>
      <c r="D72" t="s">
        <v>11</v>
      </c>
      <c r="E72" t="s">
        <v>59</v>
      </c>
      <c r="F72" t="s">
        <v>14</v>
      </c>
      <c r="G72" t="s">
        <v>75</v>
      </c>
      <c r="H72">
        <v>0</v>
      </c>
      <c r="I72">
        <v>0</v>
      </c>
      <c r="K72" t="str">
        <f t="shared" si="9"/>
        <v>INSERT INTO AdditionalField (ParentTable, FieldName, Type, ExternalDB, ExternalDBTable, ExternalDBTableKey, IsSecure, Searchable) SELECT 'Breaker</v>
      </c>
      <c r="L72" t="str">
        <f t="shared" si="10"/>
        <v>', 'Status</v>
      </c>
      <c r="M72" t="str">
        <f t="shared" si="11"/>
        <v>', 'string</v>
      </c>
      <c r="N72" t="str">
        <f t="shared" si="12"/>
        <v>', 'Maximo</v>
      </c>
      <c r="O72" t="str">
        <f t="shared" si="13"/>
        <v>', 'Breaker</v>
      </c>
      <c r="P72" t="str">
        <f t="shared" si="14"/>
        <v>', 'Status</v>
      </c>
      <c r="Q72" t="str">
        <f t="shared" si="15"/>
        <v>', 0</v>
      </c>
      <c r="R72" t="str">
        <f t="shared" si="16"/>
        <v>, 0</v>
      </c>
      <c r="S72" t="str">
        <f t="shared" si="17"/>
        <v>;</v>
      </c>
    </row>
    <row r="73" spans="1:19" x14ac:dyDescent="0.25">
      <c r="A73">
        <v>74</v>
      </c>
      <c r="B73" t="s">
        <v>14</v>
      </c>
      <c r="C73" t="s">
        <v>94</v>
      </c>
      <c r="D73" t="s">
        <v>11</v>
      </c>
      <c r="E73" t="s">
        <v>59</v>
      </c>
      <c r="F73" t="s">
        <v>95</v>
      </c>
      <c r="G73" t="s">
        <v>58</v>
      </c>
      <c r="H73">
        <v>0</v>
      </c>
      <c r="I73">
        <v>0</v>
      </c>
      <c r="K73" t="str">
        <f t="shared" si="9"/>
        <v>INSERT INTO AdditionalField (ParentTable, FieldName, Type, ExternalDB, ExternalDBTable, ExternalDBTableKey, IsSecure, Searchable) SELECT 'Breaker</v>
      </c>
      <c r="L73" t="str">
        <f t="shared" si="10"/>
        <v>', 'Function TripCoil</v>
      </c>
      <c r="M73" t="str">
        <f t="shared" si="11"/>
        <v>', 'string</v>
      </c>
      <c r="N73" t="str">
        <f t="shared" si="12"/>
        <v>', 'Maximo</v>
      </c>
      <c r="O73" t="str">
        <f t="shared" si="13"/>
        <v>', 'TripCoil</v>
      </c>
      <c r="P73" t="str">
        <f t="shared" si="14"/>
        <v>', 'Function</v>
      </c>
      <c r="Q73" t="str">
        <f t="shared" si="15"/>
        <v>', 0</v>
      </c>
      <c r="R73" t="str">
        <f t="shared" si="16"/>
        <v>, 0</v>
      </c>
      <c r="S73" t="str">
        <f t="shared" si="17"/>
        <v>;</v>
      </c>
    </row>
    <row r="74" spans="1:19" x14ac:dyDescent="0.25">
      <c r="A74">
        <v>75</v>
      </c>
      <c r="B74" t="s">
        <v>14</v>
      </c>
      <c r="C74" t="s">
        <v>96</v>
      </c>
      <c r="D74" t="s">
        <v>11</v>
      </c>
      <c r="E74" t="s">
        <v>59</v>
      </c>
      <c r="F74" t="s">
        <v>95</v>
      </c>
      <c r="G74" t="s">
        <v>61</v>
      </c>
      <c r="H74">
        <v>0</v>
      </c>
      <c r="I74">
        <v>0</v>
      </c>
      <c r="K74" t="str">
        <f t="shared" si="9"/>
        <v>INSERT INTO AdditionalField (ParentTable, FieldName, Type, ExternalDB, ExternalDBTable, ExternalDBTableKey, IsSecure, Searchable) SELECT 'Breaker</v>
      </c>
      <c r="L74" t="str">
        <f t="shared" si="10"/>
        <v>', 'Location Name TripCoil</v>
      </c>
      <c r="M74" t="str">
        <f t="shared" si="11"/>
        <v>', 'string</v>
      </c>
      <c r="N74" t="str">
        <f t="shared" si="12"/>
        <v>', 'Maximo</v>
      </c>
      <c r="O74" t="str">
        <f t="shared" si="13"/>
        <v>', 'TripCoil</v>
      </c>
      <c r="P74" t="str">
        <f t="shared" si="14"/>
        <v>', 'Location_Name</v>
      </c>
      <c r="Q74" t="str">
        <f t="shared" si="15"/>
        <v>', 0</v>
      </c>
      <c r="R74" t="str">
        <f t="shared" si="16"/>
        <v>, 0</v>
      </c>
      <c r="S74" t="str">
        <f t="shared" si="17"/>
        <v>;</v>
      </c>
    </row>
    <row r="75" spans="1:19" x14ac:dyDescent="0.25">
      <c r="A75">
        <v>76</v>
      </c>
      <c r="B75" t="s">
        <v>14</v>
      </c>
      <c r="C75" t="s">
        <v>97</v>
      </c>
      <c r="D75" t="s">
        <v>11</v>
      </c>
      <c r="E75" t="s">
        <v>59</v>
      </c>
      <c r="F75" t="s">
        <v>95</v>
      </c>
      <c r="G75" t="s">
        <v>64</v>
      </c>
      <c r="H75">
        <v>0</v>
      </c>
      <c r="I75">
        <v>0</v>
      </c>
      <c r="K75" t="str">
        <f t="shared" si="9"/>
        <v>INSERT INTO AdditionalField (ParentTable, FieldName, Type, ExternalDB, ExternalDBTable, ExternalDBTableKey, IsSecure, Searchable) SELECT 'Breaker</v>
      </c>
      <c r="L75" t="str">
        <f t="shared" si="10"/>
        <v>', 'Unit TripCoil</v>
      </c>
      <c r="M75" t="str">
        <f t="shared" si="11"/>
        <v>', 'string</v>
      </c>
      <c r="N75" t="str">
        <f t="shared" si="12"/>
        <v>', 'Maximo</v>
      </c>
      <c r="O75" t="str">
        <f t="shared" si="13"/>
        <v>', 'TripCoil</v>
      </c>
      <c r="P75" t="str">
        <f t="shared" si="14"/>
        <v>', 'Unit</v>
      </c>
      <c r="Q75" t="str">
        <f t="shared" si="15"/>
        <v>', 0</v>
      </c>
      <c r="R75" t="str">
        <f t="shared" si="16"/>
        <v>, 0</v>
      </c>
      <c r="S75" t="str">
        <f t="shared" si="17"/>
        <v>;</v>
      </c>
    </row>
    <row r="76" spans="1:19" x14ac:dyDescent="0.25">
      <c r="A76">
        <v>77</v>
      </c>
      <c r="B76" t="s">
        <v>14</v>
      </c>
      <c r="C76" t="s">
        <v>98</v>
      </c>
      <c r="D76" t="s">
        <v>11</v>
      </c>
      <c r="E76" t="s">
        <v>59</v>
      </c>
      <c r="F76" t="s">
        <v>95</v>
      </c>
      <c r="G76" t="s">
        <v>70</v>
      </c>
      <c r="H76">
        <v>0</v>
      </c>
      <c r="I76">
        <v>0</v>
      </c>
      <c r="K76" t="str">
        <f t="shared" si="9"/>
        <v>INSERT INTO AdditionalField (ParentTable, FieldName, Type, ExternalDB, ExternalDBTable, ExternalDBTableKey, IsSecure, Searchable) SELECT 'Breaker</v>
      </c>
      <c r="L76" t="str">
        <f t="shared" si="10"/>
        <v>', 'Station/Line TripCoil</v>
      </c>
      <c r="M76" t="str">
        <f t="shared" si="11"/>
        <v>', 'string</v>
      </c>
      <c r="N76" t="str">
        <f t="shared" si="12"/>
        <v>', 'Maximo</v>
      </c>
      <c r="O76" t="str">
        <f t="shared" si="13"/>
        <v>', 'TripCoil</v>
      </c>
      <c r="P76" t="str">
        <f t="shared" si="14"/>
        <v>', 'STATIONLINE</v>
      </c>
      <c r="Q76" t="str">
        <f t="shared" si="15"/>
        <v>', 0</v>
      </c>
      <c r="R76" t="str">
        <f t="shared" si="16"/>
        <v>, 0</v>
      </c>
      <c r="S76" t="str">
        <f t="shared" si="17"/>
        <v>;</v>
      </c>
    </row>
    <row r="77" spans="1:19" x14ac:dyDescent="0.25">
      <c r="A77">
        <v>78</v>
      </c>
      <c r="B77" t="s">
        <v>14</v>
      </c>
      <c r="C77" t="s">
        <v>99</v>
      </c>
      <c r="D77" t="s">
        <v>11</v>
      </c>
      <c r="E77" t="s">
        <v>59</v>
      </c>
      <c r="F77" t="s">
        <v>95</v>
      </c>
      <c r="G77" t="s">
        <v>66</v>
      </c>
      <c r="H77">
        <v>0</v>
      </c>
      <c r="I77">
        <v>0</v>
      </c>
      <c r="K77" t="str">
        <f t="shared" si="9"/>
        <v>INSERT INTO AdditionalField (ParentTable, FieldName, Type, ExternalDB, ExternalDBTable, ExternalDBTableKey, IsSecure, Searchable) SELECT 'Breaker</v>
      </c>
      <c r="L77" t="str">
        <f t="shared" si="10"/>
        <v>', 'Asset Desc TripCoil</v>
      </c>
      <c r="M77" t="str">
        <f t="shared" si="11"/>
        <v>', 'string</v>
      </c>
      <c r="N77" t="str">
        <f t="shared" si="12"/>
        <v>', 'Maximo</v>
      </c>
      <c r="O77" t="str">
        <f t="shared" si="13"/>
        <v>', 'TripCoil</v>
      </c>
      <c r="P77" t="str">
        <f t="shared" si="14"/>
        <v>', 'Asset_Desc</v>
      </c>
      <c r="Q77" t="str">
        <f t="shared" si="15"/>
        <v>', 0</v>
      </c>
      <c r="R77" t="str">
        <f t="shared" si="16"/>
        <v>, 0</v>
      </c>
      <c r="S77" t="str">
        <f t="shared" si="17"/>
        <v>;</v>
      </c>
    </row>
    <row r="78" spans="1:19" x14ac:dyDescent="0.25">
      <c r="A78">
        <v>79</v>
      </c>
      <c r="B78" t="s">
        <v>14</v>
      </c>
      <c r="C78" t="s">
        <v>100</v>
      </c>
      <c r="D78" t="s">
        <v>11</v>
      </c>
      <c r="E78" t="s">
        <v>59</v>
      </c>
      <c r="F78" t="s">
        <v>95</v>
      </c>
      <c r="G78" t="s">
        <v>101</v>
      </c>
      <c r="H78">
        <v>0</v>
      </c>
      <c r="I78">
        <v>0</v>
      </c>
      <c r="K78" t="str">
        <f t="shared" si="9"/>
        <v>INSERT INTO AdditionalField (ParentTable, FieldName, Type, ExternalDB, ExternalDBTable, ExternalDBTableKey, IsSecure, Searchable) SELECT 'Breaker</v>
      </c>
      <c r="L78" t="str">
        <f t="shared" si="10"/>
        <v>', 'Desc TripCoil</v>
      </c>
      <c r="M78" t="str">
        <f t="shared" si="11"/>
        <v>', 'string</v>
      </c>
      <c r="N78" t="str">
        <f t="shared" si="12"/>
        <v>', 'Maximo</v>
      </c>
      <c r="O78" t="str">
        <f t="shared" si="13"/>
        <v>', 'TripCoil</v>
      </c>
      <c r="P78" t="str">
        <f t="shared" si="14"/>
        <v>', 'Description</v>
      </c>
      <c r="Q78" t="str">
        <f t="shared" si="15"/>
        <v>', 0</v>
      </c>
      <c r="R78" t="str">
        <f t="shared" si="16"/>
        <v>, 0</v>
      </c>
      <c r="S78" t="str">
        <f t="shared" si="17"/>
        <v>;</v>
      </c>
    </row>
    <row r="79" spans="1:19" x14ac:dyDescent="0.25">
      <c r="A79">
        <v>80</v>
      </c>
      <c r="B79" t="s">
        <v>18</v>
      </c>
      <c r="C79" t="s">
        <v>58</v>
      </c>
      <c r="D79" t="s">
        <v>11</v>
      </c>
      <c r="E79" t="s">
        <v>59</v>
      </c>
      <c r="F79" t="s">
        <v>18</v>
      </c>
      <c r="G79" t="s">
        <v>58</v>
      </c>
      <c r="H79">
        <v>0</v>
      </c>
      <c r="I79">
        <v>0</v>
      </c>
      <c r="K79" t="str">
        <f t="shared" si="9"/>
        <v>INSERT INTO AdditionalField (ParentTable, FieldName, Type, ExternalDB, ExternalDBTable, ExternalDBTableKey, IsSecure, Searchable) SELECT 'CapBank</v>
      </c>
      <c r="L79" t="str">
        <f t="shared" si="10"/>
        <v>', 'Function</v>
      </c>
      <c r="M79" t="str">
        <f t="shared" si="11"/>
        <v>', 'string</v>
      </c>
      <c r="N79" t="str">
        <f t="shared" si="12"/>
        <v>', 'Maximo</v>
      </c>
      <c r="O79" t="str">
        <f t="shared" si="13"/>
        <v>', 'CapBank</v>
      </c>
      <c r="P79" t="str">
        <f t="shared" si="14"/>
        <v>', 'Function</v>
      </c>
      <c r="Q79" t="str">
        <f t="shared" si="15"/>
        <v>', 0</v>
      </c>
      <c r="R79" t="str">
        <f t="shared" si="16"/>
        <v>, 0</v>
      </c>
      <c r="S79" t="str">
        <f t="shared" si="17"/>
        <v>;</v>
      </c>
    </row>
    <row r="80" spans="1:19" x14ac:dyDescent="0.25">
      <c r="A80">
        <v>81</v>
      </c>
      <c r="B80" t="s">
        <v>18</v>
      </c>
      <c r="C80" t="s">
        <v>60</v>
      </c>
      <c r="D80" t="s">
        <v>11</v>
      </c>
      <c r="E80" t="s">
        <v>59</v>
      </c>
      <c r="F80" t="s">
        <v>18</v>
      </c>
      <c r="G80" t="s">
        <v>61</v>
      </c>
      <c r="H80">
        <v>0</v>
      </c>
      <c r="I80">
        <v>0</v>
      </c>
      <c r="K80" t="str">
        <f t="shared" si="9"/>
        <v>INSERT INTO AdditionalField (ParentTable, FieldName, Type, ExternalDB, ExternalDBTable, ExternalDBTableKey, IsSecure, Searchable) SELECT 'CapBank</v>
      </c>
      <c r="L80" t="str">
        <f t="shared" si="10"/>
        <v>', 'Location Name</v>
      </c>
      <c r="M80" t="str">
        <f t="shared" si="11"/>
        <v>', 'string</v>
      </c>
      <c r="N80" t="str">
        <f t="shared" si="12"/>
        <v>', 'Maximo</v>
      </c>
      <c r="O80" t="str">
        <f t="shared" si="13"/>
        <v>', 'CapBank</v>
      </c>
      <c r="P80" t="str">
        <f t="shared" si="14"/>
        <v>', 'Location_Name</v>
      </c>
      <c r="Q80" t="str">
        <f t="shared" si="15"/>
        <v>', 0</v>
      </c>
      <c r="R80" t="str">
        <f t="shared" si="16"/>
        <v>, 0</v>
      </c>
      <c r="S80" t="str">
        <f t="shared" si="17"/>
        <v>;</v>
      </c>
    </row>
    <row r="81" spans="1:19" x14ac:dyDescent="0.25">
      <c r="A81">
        <v>82</v>
      </c>
      <c r="B81" t="s">
        <v>18</v>
      </c>
      <c r="C81" t="s">
        <v>92</v>
      </c>
      <c r="D81" t="s">
        <v>11</v>
      </c>
      <c r="E81" t="s">
        <v>59</v>
      </c>
      <c r="F81" t="s">
        <v>18</v>
      </c>
      <c r="G81" t="s">
        <v>93</v>
      </c>
      <c r="H81">
        <v>0</v>
      </c>
      <c r="I81">
        <v>0</v>
      </c>
      <c r="K81" t="str">
        <f t="shared" si="9"/>
        <v>INSERT INTO AdditionalField (ParentTable, FieldName, Type, ExternalDB, ExternalDBTable, ExternalDBTableKey, IsSecure, Searchable) SELECT 'CapBank</v>
      </c>
      <c r="L81" t="str">
        <f t="shared" si="10"/>
        <v>', 'TVA Model No</v>
      </c>
      <c r="M81" t="str">
        <f t="shared" si="11"/>
        <v>', 'string</v>
      </c>
      <c r="N81" t="str">
        <f t="shared" si="12"/>
        <v>', 'Maximo</v>
      </c>
      <c r="O81" t="str">
        <f t="shared" si="13"/>
        <v>', 'CapBank</v>
      </c>
      <c r="P81" t="str">
        <f t="shared" si="14"/>
        <v>', 'TVA_MODEL_NO</v>
      </c>
      <c r="Q81" t="str">
        <f t="shared" si="15"/>
        <v>', 0</v>
      </c>
      <c r="R81" t="str">
        <f t="shared" si="16"/>
        <v>, 0</v>
      </c>
      <c r="S81" t="str">
        <f t="shared" si="17"/>
        <v>;</v>
      </c>
    </row>
    <row r="82" spans="1:19" x14ac:dyDescent="0.25">
      <c r="A82">
        <v>83</v>
      </c>
      <c r="B82" t="s">
        <v>18</v>
      </c>
      <c r="C82" t="s">
        <v>64</v>
      </c>
      <c r="D82" t="s">
        <v>11</v>
      </c>
      <c r="E82" t="s">
        <v>59</v>
      </c>
      <c r="F82" t="s">
        <v>18</v>
      </c>
      <c r="G82" t="s">
        <v>64</v>
      </c>
      <c r="H82">
        <v>0</v>
      </c>
      <c r="I82">
        <v>0</v>
      </c>
      <c r="K82" t="str">
        <f t="shared" si="9"/>
        <v>INSERT INTO AdditionalField (ParentTable, FieldName, Type, ExternalDB, ExternalDBTable, ExternalDBTableKey, IsSecure, Searchable) SELECT 'CapBank</v>
      </c>
      <c r="L82" t="str">
        <f t="shared" si="10"/>
        <v>', 'Unit</v>
      </c>
      <c r="M82" t="str">
        <f t="shared" si="11"/>
        <v>', 'string</v>
      </c>
      <c r="N82" t="str">
        <f t="shared" si="12"/>
        <v>', 'Maximo</v>
      </c>
      <c r="O82" t="str">
        <f t="shared" si="13"/>
        <v>', 'CapBank</v>
      </c>
      <c r="P82" t="str">
        <f t="shared" si="14"/>
        <v>', 'Unit</v>
      </c>
      <c r="Q82" t="str">
        <f t="shared" si="15"/>
        <v>', 0</v>
      </c>
      <c r="R82" t="str">
        <f t="shared" si="16"/>
        <v>, 0</v>
      </c>
      <c r="S82" t="str">
        <f t="shared" si="17"/>
        <v>;</v>
      </c>
    </row>
    <row r="83" spans="1:19" x14ac:dyDescent="0.25">
      <c r="A83">
        <v>84</v>
      </c>
      <c r="B83" t="s">
        <v>18</v>
      </c>
      <c r="C83" t="s">
        <v>65</v>
      </c>
      <c r="D83" t="s">
        <v>11</v>
      </c>
      <c r="E83" t="s">
        <v>59</v>
      </c>
      <c r="F83" t="s">
        <v>18</v>
      </c>
      <c r="G83" t="s">
        <v>66</v>
      </c>
      <c r="H83">
        <v>0</v>
      </c>
      <c r="I83">
        <v>0</v>
      </c>
      <c r="K83" t="str">
        <f t="shared" si="9"/>
        <v>INSERT INTO AdditionalField (ParentTable, FieldName, Type, ExternalDB, ExternalDBTable, ExternalDBTableKey, IsSecure, Searchable) SELECT 'CapBank</v>
      </c>
      <c r="L83" t="str">
        <f t="shared" si="10"/>
        <v>', 'Asset Desc</v>
      </c>
      <c r="M83" t="str">
        <f t="shared" si="11"/>
        <v>', 'string</v>
      </c>
      <c r="N83" t="str">
        <f t="shared" si="12"/>
        <v>', 'Maximo</v>
      </c>
      <c r="O83" t="str">
        <f t="shared" si="13"/>
        <v>', 'CapBank</v>
      </c>
      <c r="P83" t="str">
        <f t="shared" si="14"/>
        <v>', 'Asset_Desc</v>
      </c>
      <c r="Q83" t="str">
        <f t="shared" si="15"/>
        <v>', 0</v>
      </c>
      <c r="R83" t="str">
        <f t="shared" si="16"/>
        <v>, 0</v>
      </c>
      <c r="S83" t="str">
        <f t="shared" si="17"/>
        <v>;</v>
      </c>
    </row>
    <row r="84" spans="1:19" x14ac:dyDescent="0.25">
      <c r="A84">
        <v>85</v>
      </c>
      <c r="B84" t="s">
        <v>18</v>
      </c>
      <c r="C84" t="s">
        <v>69</v>
      </c>
      <c r="D84" t="s">
        <v>11</v>
      </c>
      <c r="E84" t="s">
        <v>59</v>
      </c>
      <c r="F84" t="s">
        <v>18</v>
      </c>
      <c r="G84" t="s">
        <v>70</v>
      </c>
      <c r="H84">
        <v>0</v>
      </c>
      <c r="I84">
        <v>0</v>
      </c>
      <c r="K84" t="str">
        <f t="shared" si="9"/>
        <v>INSERT INTO AdditionalField (ParentTable, FieldName, Type, ExternalDB, ExternalDBTable, ExternalDBTableKey, IsSecure, Searchable) SELECT 'CapBank</v>
      </c>
      <c r="L84" t="str">
        <f t="shared" si="10"/>
        <v>', 'Station/Line</v>
      </c>
      <c r="M84" t="str">
        <f t="shared" si="11"/>
        <v>', 'string</v>
      </c>
      <c r="N84" t="str">
        <f t="shared" si="12"/>
        <v>', 'Maximo</v>
      </c>
      <c r="O84" t="str">
        <f t="shared" si="13"/>
        <v>', 'CapBank</v>
      </c>
      <c r="P84" t="str">
        <f t="shared" si="14"/>
        <v>', 'STATIONLINE</v>
      </c>
      <c r="Q84" t="str">
        <f t="shared" si="15"/>
        <v>', 0</v>
      </c>
      <c r="R84" t="str">
        <f t="shared" si="16"/>
        <v>, 0</v>
      </c>
      <c r="S84" t="str">
        <f t="shared" si="17"/>
        <v>;</v>
      </c>
    </row>
    <row r="85" spans="1:19" x14ac:dyDescent="0.25">
      <c r="A85">
        <v>86</v>
      </c>
      <c r="B85" t="s">
        <v>18</v>
      </c>
      <c r="C85" t="s">
        <v>73</v>
      </c>
      <c r="D85" t="s">
        <v>11</v>
      </c>
      <c r="E85" t="s">
        <v>59</v>
      </c>
      <c r="F85" t="s">
        <v>18</v>
      </c>
      <c r="G85" t="s">
        <v>74</v>
      </c>
      <c r="H85">
        <v>0</v>
      </c>
      <c r="I85">
        <v>0</v>
      </c>
      <c r="K85" t="str">
        <f t="shared" si="9"/>
        <v>INSERT INTO AdditionalField (ParentTable, FieldName, Type, ExternalDB, ExternalDBTable, ExternalDBTableKey, IsSecure, Searchable) SELECT 'CapBank</v>
      </c>
      <c r="L85" t="str">
        <f t="shared" si="10"/>
        <v>', 'Manufacturer</v>
      </c>
      <c r="M85" t="str">
        <f t="shared" si="11"/>
        <v>', 'string</v>
      </c>
      <c r="N85" t="str">
        <f t="shared" si="12"/>
        <v>', 'Maximo</v>
      </c>
      <c r="O85" t="str">
        <f t="shared" si="13"/>
        <v>', 'CapBank</v>
      </c>
      <c r="P85" t="str">
        <f t="shared" si="14"/>
        <v>', 'MANUFACTURER</v>
      </c>
      <c r="Q85" t="str">
        <f t="shared" si="15"/>
        <v>', 0</v>
      </c>
      <c r="R85" t="str">
        <f t="shared" si="16"/>
        <v>, 0</v>
      </c>
      <c r="S85" t="str">
        <f t="shared" si="17"/>
        <v>;</v>
      </c>
    </row>
    <row r="86" spans="1:19" x14ac:dyDescent="0.25">
      <c r="A86">
        <v>87</v>
      </c>
      <c r="B86" t="s">
        <v>18</v>
      </c>
      <c r="C86" t="s">
        <v>75</v>
      </c>
      <c r="D86" t="s">
        <v>11</v>
      </c>
      <c r="E86" t="s">
        <v>59</v>
      </c>
      <c r="F86" t="s">
        <v>18</v>
      </c>
      <c r="G86" t="s">
        <v>75</v>
      </c>
      <c r="H86">
        <v>0</v>
      </c>
      <c r="I86">
        <v>0</v>
      </c>
      <c r="K86" t="str">
        <f t="shared" si="9"/>
        <v>INSERT INTO AdditionalField (ParentTable, FieldName, Type, ExternalDB, ExternalDBTable, ExternalDBTableKey, IsSecure, Searchable) SELECT 'CapBank</v>
      </c>
      <c r="L86" t="str">
        <f t="shared" si="10"/>
        <v>', 'Status</v>
      </c>
      <c r="M86" t="str">
        <f t="shared" si="11"/>
        <v>', 'string</v>
      </c>
      <c r="N86" t="str">
        <f t="shared" si="12"/>
        <v>', 'Maximo</v>
      </c>
      <c r="O86" t="str">
        <f t="shared" si="13"/>
        <v>', 'CapBank</v>
      </c>
      <c r="P86" t="str">
        <f t="shared" si="14"/>
        <v>', 'Status</v>
      </c>
      <c r="Q86" t="str">
        <f t="shared" si="15"/>
        <v>', 0</v>
      </c>
      <c r="R86" t="str">
        <f t="shared" si="16"/>
        <v>, 0</v>
      </c>
      <c r="S86" t="str">
        <f t="shared" si="17"/>
        <v>;</v>
      </c>
    </row>
    <row r="87" spans="1:19" x14ac:dyDescent="0.25">
      <c r="A87">
        <v>88</v>
      </c>
      <c r="B87" t="s">
        <v>18</v>
      </c>
      <c r="C87" t="s">
        <v>102</v>
      </c>
      <c r="D87" t="s">
        <v>11</v>
      </c>
      <c r="E87" t="s">
        <v>59</v>
      </c>
      <c r="F87" t="s">
        <v>18</v>
      </c>
      <c r="G87" t="s">
        <v>103</v>
      </c>
      <c r="H87">
        <v>0</v>
      </c>
      <c r="I87">
        <v>0</v>
      </c>
      <c r="K87" t="str">
        <f t="shared" si="9"/>
        <v>INSERT INTO AdditionalField (ParentTable, FieldName, Type, ExternalDB, ExternalDBTable, ExternalDBTableKey, IsSecure, Searchable) SELECT 'CapBank</v>
      </c>
      <c r="L87" t="str">
        <f t="shared" si="10"/>
        <v>', 'Capacitor KV</v>
      </c>
      <c r="M87" t="str">
        <f t="shared" si="11"/>
        <v>', 'string</v>
      </c>
      <c r="N87" t="str">
        <f t="shared" si="12"/>
        <v>', 'Maximo</v>
      </c>
      <c r="O87" t="str">
        <f t="shared" si="13"/>
        <v>', 'CapBank</v>
      </c>
      <c r="P87" t="str">
        <f t="shared" si="14"/>
        <v>', 'CapKV</v>
      </c>
      <c r="Q87" t="str">
        <f t="shared" si="15"/>
        <v>', 0</v>
      </c>
      <c r="R87" t="str">
        <f t="shared" si="16"/>
        <v>, 0</v>
      </c>
      <c r="S87" t="str">
        <f t="shared" si="17"/>
        <v>;</v>
      </c>
    </row>
    <row r="88" spans="1:19" x14ac:dyDescent="0.25">
      <c r="A88">
        <v>89</v>
      </c>
      <c r="B88" t="s">
        <v>18</v>
      </c>
      <c r="C88" t="s">
        <v>104</v>
      </c>
      <c r="D88" t="s">
        <v>11</v>
      </c>
      <c r="E88" t="s">
        <v>59</v>
      </c>
      <c r="F88" t="s">
        <v>18</v>
      </c>
      <c r="G88" t="s">
        <v>105</v>
      </c>
      <c r="H88">
        <v>0</v>
      </c>
      <c r="I88">
        <v>0</v>
      </c>
      <c r="K88" t="str">
        <f t="shared" si="9"/>
        <v>INSERT INTO AdditionalField (ParentTable, FieldName, Type, ExternalDB, ExternalDBTable, ExternalDBTableKey, IsSecure, Searchable) SELECT 'CapBank</v>
      </c>
      <c r="L88" t="str">
        <f t="shared" si="10"/>
        <v>', 'Bank KVAR</v>
      </c>
      <c r="M88" t="str">
        <f t="shared" si="11"/>
        <v>', 'string</v>
      </c>
      <c r="N88" t="str">
        <f t="shared" si="12"/>
        <v>', 'Maximo</v>
      </c>
      <c r="O88" t="str">
        <f t="shared" si="13"/>
        <v>', 'CapBank</v>
      </c>
      <c r="P88" t="str">
        <f t="shared" si="14"/>
        <v>', 'BankVAR</v>
      </c>
      <c r="Q88" t="str">
        <f t="shared" si="15"/>
        <v>', 0</v>
      </c>
      <c r="R88" t="str">
        <f t="shared" si="16"/>
        <v>, 0</v>
      </c>
      <c r="S88" t="str">
        <f t="shared" si="17"/>
        <v>;</v>
      </c>
    </row>
    <row r="89" spans="1:19" x14ac:dyDescent="0.25">
      <c r="A89">
        <v>90</v>
      </c>
      <c r="B89" t="s">
        <v>17</v>
      </c>
      <c r="C89" t="s">
        <v>58</v>
      </c>
      <c r="D89" t="s">
        <v>11</v>
      </c>
      <c r="E89" t="s">
        <v>59</v>
      </c>
      <c r="F89" t="s">
        <v>17</v>
      </c>
      <c r="G89" t="s">
        <v>58</v>
      </c>
      <c r="H89">
        <v>0</v>
      </c>
      <c r="I89">
        <v>0</v>
      </c>
      <c r="K89" t="str">
        <f t="shared" si="9"/>
        <v>INSERT INTO AdditionalField (ParentTable, FieldName, Type, ExternalDB, ExternalDBTable, ExternalDBTableKey, IsSecure, Searchable) SELECT 'Line</v>
      </c>
      <c r="L89" t="str">
        <f t="shared" si="10"/>
        <v>', 'Function</v>
      </c>
      <c r="M89" t="str">
        <f t="shared" si="11"/>
        <v>', 'string</v>
      </c>
      <c r="N89" t="str">
        <f t="shared" si="12"/>
        <v>', 'Maximo</v>
      </c>
      <c r="O89" t="str">
        <f t="shared" si="13"/>
        <v>', 'Line</v>
      </c>
      <c r="P89" t="str">
        <f t="shared" si="14"/>
        <v>', 'Function</v>
      </c>
      <c r="Q89" t="str">
        <f t="shared" si="15"/>
        <v>', 0</v>
      </c>
      <c r="R89" t="str">
        <f t="shared" si="16"/>
        <v>, 0</v>
      </c>
      <c r="S89" t="str">
        <f t="shared" si="17"/>
        <v>;</v>
      </c>
    </row>
    <row r="90" spans="1:19" x14ac:dyDescent="0.25">
      <c r="A90">
        <v>91</v>
      </c>
      <c r="B90" t="s">
        <v>17</v>
      </c>
      <c r="C90" t="s">
        <v>64</v>
      </c>
      <c r="D90" t="s">
        <v>11</v>
      </c>
      <c r="E90" t="s">
        <v>59</v>
      </c>
      <c r="F90" t="s">
        <v>17</v>
      </c>
      <c r="G90" t="s">
        <v>64</v>
      </c>
      <c r="H90">
        <v>0</v>
      </c>
      <c r="I90">
        <v>0</v>
      </c>
      <c r="K90" t="str">
        <f t="shared" si="9"/>
        <v>INSERT INTO AdditionalField (ParentTable, FieldName, Type, ExternalDB, ExternalDBTable, ExternalDBTableKey, IsSecure, Searchable) SELECT 'Line</v>
      </c>
      <c r="L90" t="str">
        <f t="shared" si="10"/>
        <v>', 'Unit</v>
      </c>
      <c r="M90" t="str">
        <f t="shared" si="11"/>
        <v>', 'string</v>
      </c>
      <c r="N90" t="str">
        <f t="shared" si="12"/>
        <v>', 'Maximo</v>
      </c>
      <c r="O90" t="str">
        <f t="shared" si="13"/>
        <v>', 'Line</v>
      </c>
      <c r="P90" t="str">
        <f t="shared" si="14"/>
        <v>', 'Unit</v>
      </c>
      <c r="Q90" t="str">
        <f t="shared" si="15"/>
        <v>', 0</v>
      </c>
      <c r="R90" t="str">
        <f t="shared" si="16"/>
        <v>, 0</v>
      </c>
      <c r="S90" t="str">
        <f t="shared" si="17"/>
        <v>;</v>
      </c>
    </row>
    <row r="91" spans="1:19" x14ac:dyDescent="0.25">
      <c r="A91">
        <v>92</v>
      </c>
      <c r="B91" t="s">
        <v>17</v>
      </c>
      <c r="C91" t="s">
        <v>106</v>
      </c>
      <c r="D91" t="s">
        <v>11</v>
      </c>
      <c r="E91" t="s">
        <v>59</v>
      </c>
      <c r="F91" t="s">
        <v>17</v>
      </c>
      <c r="G91" t="s">
        <v>106</v>
      </c>
      <c r="H91">
        <v>0</v>
      </c>
      <c r="I91">
        <v>0</v>
      </c>
      <c r="K91" t="str">
        <f t="shared" si="9"/>
        <v>INSERT INTO AdditionalField (ParentTable, FieldName, Type, ExternalDB, ExternalDBTable, ExternalDBTableKey, IsSecure, Searchable) SELECT 'Line</v>
      </c>
      <c r="L91" t="str">
        <f t="shared" si="10"/>
        <v>', 'Address</v>
      </c>
      <c r="M91" t="str">
        <f t="shared" si="11"/>
        <v>', 'string</v>
      </c>
      <c r="N91" t="str">
        <f t="shared" si="12"/>
        <v>', 'Maximo</v>
      </c>
      <c r="O91" t="str">
        <f t="shared" si="13"/>
        <v>', 'Line</v>
      </c>
      <c r="P91" t="str">
        <f t="shared" si="14"/>
        <v>', 'Address</v>
      </c>
      <c r="Q91" t="str">
        <f t="shared" si="15"/>
        <v>', 0</v>
      </c>
      <c r="R91" t="str">
        <f t="shared" si="16"/>
        <v>, 0</v>
      </c>
      <c r="S91" t="str">
        <f t="shared" si="17"/>
        <v>;</v>
      </c>
    </row>
    <row r="92" spans="1:19" x14ac:dyDescent="0.25">
      <c r="A92">
        <v>93</v>
      </c>
      <c r="B92" t="s">
        <v>17</v>
      </c>
      <c r="C92" t="s">
        <v>107</v>
      </c>
      <c r="D92" t="s">
        <v>11</v>
      </c>
      <c r="E92" t="s">
        <v>59</v>
      </c>
      <c r="F92" t="s">
        <v>17</v>
      </c>
      <c r="G92" t="s">
        <v>108</v>
      </c>
      <c r="H92">
        <v>0</v>
      </c>
      <c r="I92">
        <v>0</v>
      </c>
      <c r="K92" t="str">
        <f t="shared" si="9"/>
        <v>INSERT INTO AdditionalField (ParentTable, FieldName, Type, ExternalDB, ExternalDBTable, ExternalDBTableKey, IsSecure, Searchable) SELECT 'Line</v>
      </c>
      <c r="L92" t="str">
        <f t="shared" si="10"/>
        <v>', 'TVA Area</v>
      </c>
      <c r="M92" t="str">
        <f t="shared" si="11"/>
        <v>', 'string</v>
      </c>
      <c r="N92" t="str">
        <f t="shared" si="12"/>
        <v>', 'Maximo</v>
      </c>
      <c r="O92" t="str">
        <f t="shared" si="13"/>
        <v>', 'Line</v>
      </c>
      <c r="P92" t="str">
        <f t="shared" si="14"/>
        <v>', 'TVA_Area</v>
      </c>
      <c r="Q92" t="str">
        <f t="shared" si="15"/>
        <v>', 0</v>
      </c>
      <c r="R92" t="str">
        <f t="shared" si="16"/>
        <v>, 0</v>
      </c>
      <c r="S92" t="str">
        <f t="shared" si="17"/>
        <v>;</v>
      </c>
    </row>
    <row r="93" spans="1:19" x14ac:dyDescent="0.25">
      <c r="A93">
        <v>94</v>
      </c>
      <c r="B93" t="s">
        <v>17</v>
      </c>
      <c r="C93" t="s">
        <v>109</v>
      </c>
      <c r="D93" t="s">
        <v>11</v>
      </c>
      <c r="E93" t="s">
        <v>59</v>
      </c>
      <c r="F93" t="s">
        <v>17</v>
      </c>
      <c r="G93" t="s">
        <v>110</v>
      </c>
      <c r="H93">
        <v>0</v>
      </c>
      <c r="I93">
        <v>0</v>
      </c>
      <c r="K93" t="str">
        <f t="shared" si="9"/>
        <v>INSERT INTO AdditionalField (ParentTable, FieldName, Type, ExternalDB, ExternalDBTable, ExternalDBTableKey, IsSecure, Searchable) SELECT 'Line</v>
      </c>
      <c r="L93" t="str">
        <f t="shared" si="10"/>
        <v>', 'Drawing No</v>
      </c>
      <c r="M93" t="str">
        <f t="shared" si="11"/>
        <v>', 'string</v>
      </c>
      <c r="N93" t="str">
        <f t="shared" si="12"/>
        <v>', 'Maximo</v>
      </c>
      <c r="O93" t="str">
        <f t="shared" si="13"/>
        <v>', 'Line</v>
      </c>
      <c r="P93" t="str">
        <f t="shared" si="14"/>
        <v>', 'DrawingNo</v>
      </c>
      <c r="Q93" t="str">
        <f t="shared" si="15"/>
        <v>', 0</v>
      </c>
      <c r="R93" t="str">
        <f t="shared" si="16"/>
        <v>, 0</v>
      </c>
      <c r="S93" t="str">
        <f t="shared" si="17"/>
        <v>;</v>
      </c>
    </row>
    <row r="94" spans="1:19" x14ac:dyDescent="0.25">
      <c r="A94">
        <v>95</v>
      </c>
      <c r="B94" t="s">
        <v>17</v>
      </c>
      <c r="C94" t="s">
        <v>69</v>
      </c>
      <c r="D94" t="s">
        <v>11</v>
      </c>
      <c r="E94" t="s">
        <v>59</v>
      </c>
      <c r="F94" t="s">
        <v>17</v>
      </c>
      <c r="G94" t="s">
        <v>111</v>
      </c>
      <c r="H94">
        <v>0</v>
      </c>
      <c r="I94">
        <v>0</v>
      </c>
      <c r="K94" t="str">
        <f t="shared" si="9"/>
        <v>INSERT INTO AdditionalField (ParentTable, FieldName, Type, ExternalDB, ExternalDBTable, ExternalDBTableKey, IsSecure, Searchable) SELECT 'Line</v>
      </c>
      <c r="L94" t="str">
        <f t="shared" si="10"/>
        <v>', 'Station/Line</v>
      </c>
      <c r="M94" t="str">
        <f t="shared" si="11"/>
        <v>', 'string</v>
      </c>
      <c r="N94" t="str">
        <f t="shared" si="12"/>
        <v>', 'Maximo</v>
      </c>
      <c r="O94" t="str">
        <f t="shared" si="13"/>
        <v>', 'Line</v>
      </c>
      <c r="P94" t="str">
        <f t="shared" si="14"/>
        <v>', 'StationLine</v>
      </c>
      <c r="Q94" t="str">
        <f t="shared" si="15"/>
        <v>', 0</v>
      </c>
      <c r="R94" t="str">
        <f t="shared" si="16"/>
        <v>, 0</v>
      </c>
      <c r="S94" t="str">
        <f t="shared" si="17"/>
        <v>;</v>
      </c>
    </row>
    <row r="95" spans="1:19" x14ac:dyDescent="0.25">
      <c r="A95">
        <v>96</v>
      </c>
      <c r="B95" t="s">
        <v>17</v>
      </c>
      <c r="C95" t="s">
        <v>112</v>
      </c>
      <c r="D95" t="s">
        <v>11</v>
      </c>
      <c r="E95" t="s">
        <v>59</v>
      </c>
      <c r="F95" t="s">
        <v>17</v>
      </c>
      <c r="G95" t="s">
        <v>113</v>
      </c>
      <c r="H95">
        <v>0</v>
      </c>
      <c r="I95">
        <v>0</v>
      </c>
      <c r="K95" t="str">
        <f t="shared" si="9"/>
        <v>INSERT INTO AdditionalField (ParentTable, FieldName, Type, ExternalDB, ExternalDBTable, ExternalDBTableKey, IsSecure, Searchable) SELECT 'Line</v>
      </c>
      <c r="L95" t="str">
        <f t="shared" si="10"/>
        <v>', 'Phasing Drawing</v>
      </c>
      <c r="M95" t="str">
        <f t="shared" si="11"/>
        <v>', 'string</v>
      </c>
      <c r="N95" t="str">
        <f t="shared" si="12"/>
        <v>', 'Maximo</v>
      </c>
      <c r="O95" t="str">
        <f t="shared" si="13"/>
        <v>', 'Line</v>
      </c>
      <c r="P95" t="str">
        <f t="shared" si="14"/>
        <v>', 'PhasingDWG</v>
      </c>
      <c r="Q95" t="str">
        <f t="shared" si="15"/>
        <v>', 0</v>
      </c>
      <c r="R95" t="str">
        <f t="shared" si="16"/>
        <v>, 0</v>
      </c>
      <c r="S95" t="str">
        <f t="shared" si="17"/>
        <v>;</v>
      </c>
    </row>
    <row r="96" spans="1:19" x14ac:dyDescent="0.25">
      <c r="A96">
        <v>97</v>
      </c>
      <c r="B96" t="s">
        <v>17</v>
      </c>
      <c r="C96" t="s">
        <v>114</v>
      </c>
      <c r="D96" t="s">
        <v>11</v>
      </c>
      <c r="E96" t="s">
        <v>59</v>
      </c>
      <c r="F96" t="s">
        <v>17</v>
      </c>
      <c r="G96" t="s">
        <v>115</v>
      </c>
      <c r="H96">
        <v>0</v>
      </c>
      <c r="I96">
        <v>0</v>
      </c>
      <c r="K96" t="str">
        <f t="shared" si="9"/>
        <v>INSERT INTO AdditionalField (ParentTable, FieldName, Type, ExternalDB, ExternalDBTable, ExternalDBTableKey, IsSecure, Searchable) SELECT 'Line</v>
      </c>
      <c r="L96" t="str">
        <f t="shared" si="10"/>
        <v>', 'Structure List Drawing</v>
      </c>
      <c r="M96" t="str">
        <f t="shared" si="11"/>
        <v>', 'string</v>
      </c>
      <c r="N96" t="str">
        <f t="shared" si="12"/>
        <v>', 'Maximo</v>
      </c>
      <c r="O96" t="str">
        <f t="shared" si="13"/>
        <v>', 'Line</v>
      </c>
      <c r="P96" t="str">
        <f t="shared" si="14"/>
        <v>', 'StructureListDWG</v>
      </c>
      <c r="Q96" t="str">
        <f t="shared" si="15"/>
        <v>', 0</v>
      </c>
      <c r="R96" t="str">
        <f t="shared" si="16"/>
        <v>, 0</v>
      </c>
      <c r="S96" t="str">
        <f t="shared" si="17"/>
        <v>;</v>
      </c>
    </row>
    <row r="97" spans="1:19" x14ac:dyDescent="0.25">
      <c r="A97">
        <v>98</v>
      </c>
      <c r="B97" t="s">
        <v>19</v>
      </c>
      <c r="C97" t="s">
        <v>116</v>
      </c>
      <c r="D97" t="s">
        <v>11</v>
      </c>
      <c r="E97" t="s">
        <v>59</v>
      </c>
      <c r="F97" t="s">
        <v>117</v>
      </c>
      <c r="G97" t="s">
        <v>58</v>
      </c>
      <c r="H97">
        <v>0</v>
      </c>
      <c r="I97">
        <v>0</v>
      </c>
      <c r="K97" t="str">
        <f t="shared" si="9"/>
        <v>INSERT INTO AdditionalField (ParentTable, FieldName, Type, ExternalDB, ExternalDBTable, ExternalDBTableKey, IsSecure, Searchable) SELECT 'Transformer</v>
      </c>
      <c r="L97" t="str">
        <f t="shared" si="10"/>
        <v>', 'Function Phase A</v>
      </c>
      <c r="M97" t="str">
        <f t="shared" si="11"/>
        <v>', 'string</v>
      </c>
      <c r="N97" t="str">
        <f t="shared" si="12"/>
        <v>', 'Maximo</v>
      </c>
      <c r="O97" t="str">
        <f t="shared" si="13"/>
        <v>', 'Transformer_A</v>
      </c>
      <c r="P97" t="str">
        <f t="shared" si="14"/>
        <v>', 'Function</v>
      </c>
      <c r="Q97" t="str">
        <f t="shared" si="15"/>
        <v>', 0</v>
      </c>
      <c r="R97" t="str">
        <f t="shared" si="16"/>
        <v>, 0</v>
      </c>
      <c r="S97" t="str">
        <f t="shared" si="17"/>
        <v>;</v>
      </c>
    </row>
    <row r="98" spans="1:19" x14ac:dyDescent="0.25">
      <c r="A98">
        <v>99</v>
      </c>
      <c r="B98" t="s">
        <v>19</v>
      </c>
      <c r="C98" t="s">
        <v>118</v>
      </c>
      <c r="D98" t="s">
        <v>11</v>
      </c>
      <c r="E98" t="s">
        <v>59</v>
      </c>
      <c r="F98" t="s">
        <v>117</v>
      </c>
      <c r="G98" t="s">
        <v>61</v>
      </c>
      <c r="H98">
        <v>0</v>
      </c>
      <c r="I98">
        <v>0</v>
      </c>
      <c r="K98" t="str">
        <f t="shared" si="9"/>
        <v>INSERT INTO AdditionalField (ParentTable, FieldName, Type, ExternalDB, ExternalDBTable, ExternalDBTableKey, IsSecure, Searchable) SELECT 'Transformer</v>
      </c>
      <c r="L98" t="str">
        <f t="shared" si="10"/>
        <v>', 'Location Name Phase A</v>
      </c>
      <c r="M98" t="str">
        <f t="shared" si="11"/>
        <v>', 'string</v>
      </c>
      <c r="N98" t="str">
        <f t="shared" si="12"/>
        <v>', 'Maximo</v>
      </c>
      <c r="O98" t="str">
        <f t="shared" si="13"/>
        <v>', 'Transformer_A</v>
      </c>
      <c r="P98" t="str">
        <f t="shared" si="14"/>
        <v>', 'Location_Name</v>
      </c>
      <c r="Q98" t="str">
        <f t="shared" si="15"/>
        <v>', 0</v>
      </c>
      <c r="R98" t="str">
        <f t="shared" si="16"/>
        <v>, 0</v>
      </c>
      <c r="S98" t="str">
        <f t="shared" si="17"/>
        <v>;</v>
      </c>
    </row>
    <row r="99" spans="1:19" x14ac:dyDescent="0.25">
      <c r="A99">
        <v>100</v>
      </c>
      <c r="B99" t="s">
        <v>19</v>
      </c>
      <c r="C99" t="s">
        <v>119</v>
      </c>
      <c r="D99" t="s">
        <v>11</v>
      </c>
      <c r="E99" t="s">
        <v>59</v>
      </c>
      <c r="F99" t="s">
        <v>117</v>
      </c>
      <c r="G99" t="s">
        <v>64</v>
      </c>
      <c r="H99">
        <v>0</v>
      </c>
      <c r="I99">
        <v>0</v>
      </c>
      <c r="K99" t="str">
        <f t="shared" si="9"/>
        <v>INSERT INTO AdditionalField (ParentTable, FieldName, Type, ExternalDB, ExternalDBTable, ExternalDBTableKey, IsSecure, Searchable) SELECT 'Transformer</v>
      </c>
      <c r="L99" t="str">
        <f t="shared" si="10"/>
        <v>', 'Unit Phase A</v>
      </c>
      <c r="M99" t="str">
        <f t="shared" si="11"/>
        <v>', 'string</v>
      </c>
      <c r="N99" t="str">
        <f t="shared" si="12"/>
        <v>', 'Maximo</v>
      </c>
      <c r="O99" t="str">
        <f t="shared" si="13"/>
        <v>', 'Transformer_A</v>
      </c>
      <c r="P99" t="str">
        <f t="shared" si="14"/>
        <v>', 'Unit</v>
      </c>
      <c r="Q99" t="str">
        <f t="shared" si="15"/>
        <v>', 0</v>
      </c>
      <c r="R99" t="str">
        <f t="shared" si="16"/>
        <v>, 0</v>
      </c>
      <c r="S99" t="str">
        <f t="shared" si="17"/>
        <v>;</v>
      </c>
    </row>
    <row r="100" spans="1:19" x14ac:dyDescent="0.25">
      <c r="A100">
        <v>101</v>
      </c>
      <c r="B100" t="s">
        <v>19</v>
      </c>
      <c r="C100" t="s">
        <v>120</v>
      </c>
      <c r="D100" t="s">
        <v>11</v>
      </c>
      <c r="E100" t="s">
        <v>59</v>
      </c>
      <c r="F100" t="s">
        <v>117</v>
      </c>
      <c r="G100" t="s">
        <v>70</v>
      </c>
      <c r="H100">
        <v>0</v>
      </c>
      <c r="I100">
        <v>0</v>
      </c>
      <c r="K100" t="str">
        <f t="shared" si="9"/>
        <v>INSERT INTO AdditionalField (ParentTable, FieldName, Type, ExternalDB, ExternalDBTable, ExternalDBTableKey, IsSecure, Searchable) SELECT 'Transformer</v>
      </c>
      <c r="L100" t="str">
        <f t="shared" si="10"/>
        <v>', 'Station/Line Phase A</v>
      </c>
      <c r="M100" t="str">
        <f t="shared" si="11"/>
        <v>', 'string</v>
      </c>
      <c r="N100" t="str">
        <f t="shared" si="12"/>
        <v>', 'Maximo</v>
      </c>
      <c r="O100" t="str">
        <f t="shared" si="13"/>
        <v>', 'Transformer_A</v>
      </c>
      <c r="P100" t="str">
        <f t="shared" si="14"/>
        <v>', 'STATIONLINE</v>
      </c>
      <c r="Q100" t="str">
        <f t="shared" si="15"/>
        <v>', 0</v>
      </c>
      <c r="R100" t="str">
        <f t="shared" si="16"/>
        <v>, 0</v>
      </c>
      <c r="S100" t="str">
        <f t="shared" si="17"/>
        <v>;</v>
      </c>
    </row>
    <row r="101" spans="1:19" x14ac:dyDescent="0.25">
      <c r="A101">
        <v>102</v>
      </c>
      <c r="B101" t="s">
        <v>19</v>
      </c>
      <c r="C101" t="s">
        <v>121</v>
      </c>
      <c r="D101" t="s">
        <v>11</v>
      </c>
      <c r="E101" t="s">
        <v>59</v>
      </c>
      <c r="F101" t="s">
        <v>117</v>
      </c>
      <c r="G101" t="s">
        <v>66</v>
      </c>
      <c r="H101">
        <v>0</v>
      </c>
      <c r="I101">
        <v>0</v>
      </c>
      <c r="K101" t="str">
        <f t="shared" si="9"/>
        <v>INSERT INTO AdditionalField (ParentTable, FieldName, Type, ExternalDB, ExternalDBTable, ExternalDBTableKey, IsSecure, Searchable) SELECT 'Transformer</v>
      </c>
      <c r="L101" t="str">
        <f t="shared" si="10"/>
        <v>', 'Asset Desc Phase A</v>
      </c>
      <c r="M101" t="str">
        <f t="shared" si="11"/>
        <v>', 'string</v>
      </c>
      <c r="N101" t="str">
        <f t="shared" si="12"/>
        <v>', 'Maximo</v>
      </c>
      <c r="O101" t="str">
        <f t="shared" si="13"/>
        <v>', 'Transformer_A</v>
      </c>
      <c r="P101" t="str">
        <f t="shared" si="14"/>
        <v>', 'Asset_Desc</v>
      </c>
      <c r="Q101" t="str">
        <f t="shared" si="15"/>
        <v>', 0</v>
      </c>
      <c r="R101" t="str">
        <f t="shared" si="16"/>
        <v>, 0</v>
      </c>
      <c r="S101" t="str">
        <f t="shared" si="17"/>
        <v>;</v>
      </c>
    </row>
    <row r="102" spans="1:19" x14ac:dyDescent="0.25">
      <c r="A102">
        <v>103</v>
      </c>
      <c r="B102" t="s">
        <v>19</v>
      </c>
      <c r="C102" t="s">
        <v>122</v>
      </c>
      <c r="D102" t="s">
        <v>11</v>
      </c>
      <c r="E102" t="s">
        <v>59</v>
      </c>
      <c r="F102" t="s">
        <v>117</v>
      </c>
      <c r="G102" t="s">
        <v>93</v>
      </c>
      <c r="H102">
        <v>0</v>
      </c>
      <c r="I102">
        <v>0</v>
      </c>
      <c r="K102" t="str">
        <f t="shared" si="9"/>
        <v>INSERT INTO AdditionalField (ParentTable, FieldName, Type, ExternalDB, ExternalDBTable, ExternalDBTableKey, IsSecure, Searchable) SELECT 'Transformer</v>
      </c>
      <c r="L102" t="str">
        <f t="shared" si="10"/>
        <v>', 'TVA Model No Phase A</v>
      </c>
      <c r="M102" t="str">
        <f t="shared" si="11"/>
        <v>', 'string</v>
      </c>
      <c r="N102" t="str">
        <f t="shared" si="12"/>
        <v>', 'Maximo</v>
      </c>
      <c r="O102" t="str">
        <f t="shared" si="13"/>
        <v>', 'Transformer_A</v>
      </c>
      <c r="P102" t="str">
        <f t="shared" si="14"/>
        <v>', 'TVA_MODEL_NO</v>
      </c>
      <c r="Q102" t="str">
        <f t="shared" si="15"/>
        <v>', 0</v>
      </c>
      <c r="R102" t="str">
        <f t="shared" si="16"/>
        <v>, 0</v>
      </c>
      <c r="S102" t="str">
        <f t="shared" si="17"/>
        <v>;</v>
      </c>
    </row>
    <row r="103" spans="1:19" x14ac:dyDescent="0.25">
      <c r="A103">
        <v>104</v>
      </c>
      <c r="B103" t="s">
        <v>19</v>
      </c>
      <c r="C103" t="s">
        <v>123</v>
      </c>
      <c r="D103" t="s">
        <v>11</v>
      </c>
      <c r="E103" t="s">
        <v>59</v>
      </c>
      <c r="F103" t="s">
        <v>117</v>
      </c>
      <c r="G103" t="s">
        <v>124</v>
      </c>
      <c r="H103">
        <v>0</v>
      </c>
      <c r="I103">
        <v>0</v>
      </c>
      <c r="K103" t="str">
        <f t="shared" si="9"/>
        <v>INSERT INTO AdditionalField (ParentTable, FieldName, Type, ExternalDB, ExternalDBTable, ExternalDBTableKey, IsSecure, Searchable) SELECT 'Transformer</v>
      </c>
      <c r="L103" t="str">
        <f t="shared" si="10"/>
        <v>', 'Serial No Phase A</v>
      </c>
      <c r="M103" t="str">
        <f t="shared" si="11"/>
        <v>', 'string</v>
      </c>
      <c r="N103" t="str">
        <f t="shared" si="12"/>
        <v>', 'Maximo</v>
      </c>
      <c r="O103" t="str">
        <f t="shared" si="13"/>
        <v>', 'Transformer_A</v>
      </c>
      <c r="P103" t="str">
        <f t="shared" si="14"/>
        <v>', 'Serial_No</v>
      </c>
      <c r="Q103" t="str">
        <f t="shared" si="15"/>
        <v>', 0</v>
      </c>
      <c r="R103" t="str">
        <f t="shared" si="16"/>
        <v>, 0</v>
      </c>
      <c r="S103" t="str">
        <f t="shared" si="17"/>
        <v>;</v>
      </c>
    </row>
    <row r="104" spans="1:19" x14ac:dyDescent="0.25">
      <c r="A104">
        <v>105</v>
      </c>
      <c r="B104" t="s">
        <v>19</v>
      </c>
      <c r="C104" t="s">
        <v>125</v>
      </c>
      <c r="D104" t="s">
        <v>11</v>
      </c>
      <c r="E104" t="s">
        <v>59</v>
      </c>
      <c r="F104" t="s">
        <v>117</v>
      </c>
      <c r="G104" t="s">
        <v>74</v>
      </c>
      <c r="H104">
        <v>0</v>
      </c>
      <c r="I104">
        <v>0</v>
      </c>
      <c r="K104" t="str">
        <f t="shared" si="9"/>
        <v>INSERT INTO AdditionalField (ParentTable, FieldName, Type, ExternalDB, ExternalDBTable, ExternalDBTableKey, IsSecure, Searchable) SELECT 'Transformer</v>
      </c>
      <c r="L104" t="str">
        <f t="shared" si="10"/>
        <v>', 'Manufacturer Phase A</v>
      </c>
      <c r="M104" t="str">
        <f t="shared" si="11"/>
        <v>', 'string</v>
      </c>
      <c r="N104" t="str">
        <f t="shared" si="12"/>
        <v>', 'Maximo</v>
      </c>
      <c r="O104" t="str">
        <f t="shared" si="13"/>
        <v>', 'Transformer_A</v>
      </c>
      <c r="P104" t="str">
        <f t="shared" si="14"/>
        <v>', 'MANUFACTURER</v>
      </c>
      <c r="Q104" t="str">
        <f t="shared" si="15"/>
        <v>', 0</v>
      </c>
      <c r="R104" t="str">
        <f t="shared" si="16"/>
        <v>, 0</v>
      </c>
      <c r="S104" t="str">
        <f t="shared" si="17"/>
        <v>;</v>
      </c>
    </row>
    <row r="105" spans="1:19" x14ac:dyDescent="0.25">
      <c r="A105">
        <v>106</v>
      </c>
      <c r="B105" t="s">
        <v>19</v>
      </c>
      <c r="C105" t="s">
        <v>126</v>
      </c>
      <c r="D105" t="s">
        <v>11</v>
      </c>
      <c r="E105" t="s">
        <v>59</v>
      </c>
      <c r="F105" t="s">
        <v>117</v>
      </c>
      <c r="G105" t="s">
        <v>127</v>
      </c>
      <c r="H105">
        <v>0</v>
      </c>
      <c r="I105">
        <v>0</v>
      </c>
      <c r="K105" t="str">
        <f t="shared" si="9"/>
        <v>INSERT INTO AdditionalField (ParentTable, FieldName, Type, ExternalDB, ExternalDBTable, ExternalDBTableKey, IsSecure, Searchable) SELECT 'Transformer</v>
      </c>
      <c r="L105" t="str">
        <f t="shared" si="10"/>
        <v>', 'Long Description Phase A</v>
      </c>
      <c r="M105" t="str">
        <f t="shared" si="11"/>
        <v>', 'string</v>
      </c>
      <c r="N105" t="str">
        <f t="shared" si="12"/>
        <v>', 'Maximo</v>
      </c>
      <c r="O105" t="str">
        <f t="shared" si="13"/>
        <v>', 'Transformer_A</v>
      </c>
      <c r="P105" t="str">
        <f t="shared" si="14"/>
        <v>', 'Long_Desc</v>
      </c>
      <c r="Q105" t="str">
        <f t="shared" si="15"/>
        <v>', 0</v>
      </c>
      <c r="R105" t="str">
        <f t="shared" si="16"/>
        <v>, 0</v>
      </c>
      <c r="S105" t="str">
        <f t="shared" si="17"/>
        <v>;</v>
      </c>
    </row>
    <row r="106" spans="1:19" x14ac:dyDescent="0.25">
      <c r="A106">
        <v>107</v>
      </c>
      <c r="B106" t="s">
        <v>19</v>
      </c>
      <c r="C106" t="s">
        <v>128</v>
      </c>
      <c r="D106" t="s">
        <v>11</v>
      </c>
      <c r="E106" t="s">
        <v>59</v>
      </c>
      <c r="F106" t="s">
        <v>129</v>
      </c>
      <c r="G106" t="s">
        <v>58</v>
      </c>
      <c r="H106">
        <v>0</v>
      </c>
      <c r="I106">
        <v>0</v>
      </c>
      <c r="K106" t="str">
        <f t="shared" si="9"/>
        <v>INSERT INTO AdditionalField (ParentTable, FieldName, Type, ExternalDB, ExternalDBTable, ExternalDBTableKey, IsSecure, Searchable) SELECT 'Transformer</v>
      </c>
      <c r="L106" t="str">
        <f t="shared" si="10"/>
        <v>', 'Function Phase B</v>
      </c>
      <c r="M106" t="str">
        <f t="shared" si="11"/>
        <v>', 'string</v>
      </c>
      <c r="N106" t="str">
        <f t="shared" si="12"/>
        <v>', 'Maximo</v>
      </c>
      <c r="O106" t="str">
        <f t="shared" si="13"/>
        <v>', 'Transformer_B</v>
      </c>
      <c r="P106" t="str">
        <f t="shared" si="14"/>
        <v>', 'Function</v>
      </c>
      <c r="Q106" t="str">
        <f t="shared" si="15"/>
        <v>', 0</v>
      </c>
      <c r="R106" t="str">
        <f t="shared" si="16"/>
        <v>, 0</v>
      </c>
      <c r="S106" t="str">
        <f t="shared" si="17"/>
        <v>;</v>
      </c>
    </row>
    <row r="107" spans="1:19" x14ac:dyDescent="0.25">
      <c r="A107">
        <v>108</v>
      </c>
      <c r="B107" t="s">
        <v>19</v>
      </c>
      <c r="C107" t="s">
        <v>130</v>
      </c>
      <c r="D107" t="s">
        <v>11</v>
      </c>
      <c r="E107" t="s">
        <v>59</v>
      </c>
      <c r="F107" t="s">
        <v>129</v>
      </c>
      <c r="G107" t="s">
        <v>61</v>
      </c>
      <c r="H107">
        <v>0</v>
      </c>
      <c r="I107">
        <v>0</v>
      </c>
      <c r="K107" t="str">
        <f t="shared" si="9"/>
        <v>INSERT INTO AdditionalField (ParentTable, FieldName, Type, ExternalDB, ExternalDBTable, ExternalDBTableKey, IsSecure, Searchable) SELECT 'Transformer</v>
      </c>
      <c r="L107" t="str">
        <f t="shared" si="10"/>
        <v>', 'Location Name Phase B</v>
      </c>
      <c r="M107" t="str">
        <f t="shared" si="11"/>
        <v>', 'string</v>
      </c>
      <c r="N107" t="str">
        <f t="shared" si="12"/>
        <v>', 'Maximo</v>
      </c>
      <c r="O107" t="str">
        <f t="shared" si="13"/>
        <v>', 'Transformer_B</v>
      </c>
      <c r="P107" t="str">
        <f t="shared" si="14"/>
        <v>', 'Location_Name</v>
      </c>
      <c r="Q107" t="str">
        <f t="shared" si="15"/>
        <v>', 0</v>
      </c>
      <c r="R107" t="str">
        <f t="shared" si="16"/>
        <v>, 0</v>
      </c>
      <c r="S107" t="str">
        <f t="shared" si="17"/>
        <v>;</v>
      </c>
    </row>
    <row r="108" spans="1:19" x14ac:dyDescent="0.25">
      <c r="A108">
        <v>109</v>
      </c>
      <c r="B108" t="s">
        <v>19</v>
      </c>
      <c r="C108" t="s">
        <v>131</v>
      </c>
      <c r="D108" t="s">
        <v>11</v>
      </c>
      <c r="E108" t="s">
        <v>59</v>
      </c>
      <c r="F108" t="s">
        <v>129</v>
      </c>
      <c r="G108" t="s">
        <v>64</v>
      </c>
      <c r="H108">
        <v>0</v>
      </c>
      <c r="I108">
        <v>0</v>
      </c>
      <c r="K108" t="str">
        <f t="shared" si="9"/>
        <v>INSERT INTO AdditionalField (ParentTable, FieldName, Type, ExternalDB, ExternalDBTable, ExternalDBTableKey, IsSecure, Searchable) SELECT 'Transformer</v>
      </c>
      <c r="L108" t="str">
        <f t="shared" si="10"/>
        <v>', 'Unit Phase B</v>
      </c>
      <c r="M108" t="str">
        <f t="shared" si="11"/>
        <v>', 'string</v>
      </c>
      <c r="N108" t="str">
        <f t="shared" si="12"/>
        <v>', 'Maximo</v>
      </c>
      <c r="O108" t="str">
        <f t="shared" si="13"/>
        <v>', 'Transformer_B</v>
      </c>
      <c r="P108" t="str">
        <f t="shared" si="14"/>
        <v>', 'Unit</v>
      </c>
      <c r="Q108" t="str">
        <f t="shared" si="15"/>
        <v>', 0</v>
      </c>
      <c r="R108" t="str">
        <f t="shared" si="16"/>
        <v>, 0</v>
      </c>
      <c r="S108" t="str">
        <f t="shared" si="17"/>
        <v>;</v>
      </c>
    </row>
    <row r="109" spans="1:19" x14ac:dyDescent="0.25">
      <c r="A109">
        <v>110</v>
      </c>
      <c r="B109" t="s">
        <v>19</v>
      </c>
      <c r="C109" t="s">
        <v>132</v>
      </c>
      <c r="D109" t="s">
        <v>11</v>
      </c>
      <c r="E109" t="s">
        <v>59</v>
      </c>
      <c r="F109" t="s">
        <v>129</v>
      </c>
      <c r="G109" t="s">
        <v>70</v>
      </c>
      <c r="H109">
        <v>0</v>
      </c>
      <c r="I109">
        <v>0</v>
      </c>
      <c r="K109" t="str">
        <f t="shared" si="9"/>
        <v>INSERT INTO AdditionalField (ParentTable, FieldName, Type, ExternalDB, ExternalDBTable, ExternalDBTableKey, IsSecure, Searchable) SELECT 'Transformer</v>
      </c>
      <c r="L109" t="str">
        <f t="shared" si="10"/>
        <v>', 'Station/Line Phase B</v>
      </c>
      <c r="M109" t="str">
        <f t="shared" si="11"/>
        <v>', 'string</v>
      </c>
      <c r="N109" t="str">
        <f t="shared" si="12"/>
        <v>', 'Maximo</v>
      </c>
      <c r="O109" t="str">
        <f t="shared" si="13"/>
        <v>', 'Transformer_B</v>
      </c>
      <c r="P109" t="str">
        <f t="shared" si="14"/>
        <v>', 'STATIONLINE</v>
      </c>
      <c r="Q109" t="str">
        <f t="shared" si="15"/>
        <v>', 0</v>
      </c>
      <c r="R109" t="str">
        <f t="shared" si="16"/>
        <v>, 0</v>
      </c>
      <c r="S109" t="str">
        <f t="shared" si="17"/>
        <v>;</v>
      </c>
    </row>
    <row r="110" spans="1:19" x14ac:dyDescent="0.25">
      <c r="A110">
        <v>111</v>
      </c>
      <c r="B110" t="s">
        <v>19</v>
      </c>
      <c r="C110" t="s">
        <v>133</v>
      </c>
      <c r="D110" t="s">
        <v>11</v>
      </c>
      <c r="E110" t="s">
        <v>59</v>
      </c>
      <c r="F110" t="s">
        <v>129</v>
      </c>
      <c r="G110" t="s">
        <v>66</v>
      </c>
      <c r="H110">
        <v>0</v>
      </c>
      <c r="I110">
        <v>0</v>
      </c>
      <c r="K110" t="str">
        <f t="shared" si="9"/>
        <v>INSERT INTO AdditionalField (ParentTable, FieldName, Type, ExternalDB, ExternalDBTable, ExternalDBTableKey, IsSecure, Searchable) SELECT 'Transformer</v>
      </c>
      <c r="L110" t="str">
        <f t="shared" si="10"/>
        <v>', 'Asset Desc Phase B</v>
      </c>
      <c r="M110" t="str">
        <f t="shared" si="11"/>
        <v>', 'string</v>
      </c>
      <c r="N110" t="str">
        <f t="shared" si="12"/>
        <v>', 'Maximo</v>
      </c>
      <c r="O110" t="str">
        <f t="shared" si="13"/>
        <v>', 'Transformer_B</v>
      </c>
      <c r="P110" t="str">
        <f t="shared" si="14"/>
        <v>', 'Asset_Desc</v>
      </c>
      <c r="Q110" t="str">
        <f t="shared" si="15"/>
        <v>', 0</v>
      </c>
      <c r="R110" t="str">
        <f t="shared" si="16"/>
        <v>, 0</v>
      </c>
      <c r="S110" t="str">
        <f t="shared" si="17"/>
        <v>;</v>
      </c>
    </row>
    <row r="111" spans="1:19" x14ac:dyDescent="0.25">
      <c r="A111">
        <v>112</v>
      </c>
      <c r="B111" t="s">
        <v>19</v>
      </c>
      <c r="C111" t="s">
        <v>134</v>
      </c>
      <c r="D111" t="s">
        <v>11</v>
      </c>
      <c r="E111" t="s">
        <v>59</v>
      </c>
      <c r="F111" t="s">
        <v>129</v>
      </c>
      <c r="G111" t="s">
        <v>93</v>
      </c>
      <c r="H111">
        <v>0</v>
      </c>
      <c r="I111">
        <v>0</v>
      </c>
      <c r="K111" t="str">
        <f t="shared" si="9"/>
        <v>INSERT INTO AdditionalField (ParentTable, FieldName, Type, ExternalDB, ExternalDBTable, ExternalDBTableKey, IsSecure, Searchable) SELECT 'Transformer</v>
      </c>
      <c r="L111" t="str">
        <f t="shared" si="10"/>
        <v>', 'TVA Model No Phase B</v>
      </c>
      <c r="M111" t="str">
        <f t="shared" si="11"/>
        <v>', 'string</v>
      </c>
      <c r="N111" t="str">
        <f t="shared" si="12"/>
        <v>', 'Maximo</v>
      </c>
      <c r="O111" t="str">
        <f t="shared" si="13"/>
        <v>', 'Transformer_B</v>
      </c>
      <c r="P111" t="str">
        <f t="shared" si="14"/>
        <v>', 'TVA_MODEL_NO</v>
      </c>
      <c r="Q111" t="str">
        <f t="shared" si="15"/>
        <v>', 0</v>
      </c>
      <c r="R111" t="str">
        <f t="shared" si="16"/>
        <v>, 0</v>
      </c>
      <c r="S111" t="str">
        <f t="shared" si="17"/>
        <v>;</v>
      </c>
    </row>
    <row r="112" spans="1:19" x14ac:dyDescent="0.25">
      <c r="A112">
        <v>113</v>
      </c>
      <c r="B112" t="s">
        <v>19</v>
      </c>
      <c r="C112" t="s">
        <v>135</v>
      </c>
      <c r="D112" t="s">
        <v>11</v>
      </c>
      <c r="E112" t="s">
        <v>59</v>
      </c>
      <c r="F112" t="s">
        <v>129</v>
      </c>
      <c r="G112" t="s">
        <v>124</v>
      </c>
      <c r="H112">
        <v>0</v>
      </c>
      <c r="I112">
        <v>0</v>
      </c>
      <c r="K112" t="str">
        <f t="shared" si="9"/>
        <v>INSERT INTO AdditionalField (ParentTable, FieldName, Type, ExternalDB, ExternalDBTable, ExternalDBTableKey, IsSecure, Searchable) SELECT 'Transformer</v>
      </c>
      <c r="L112" t="str">
        <f t="shared" si="10"/>
        <v>', 'Serial No Phase B</v>
      </c>
      <c r="M112" t="str">
        <f t="shared" si="11"/>
        <v>', 'string</v>
      </c>
      <c r="N112" t="str">
        <f t="shared" si="12"/>
        <v>', 'Maximo</v>
      </c>
      <c r="O112" t="str">
        <f t="shared" si="13"/>
        <v>', 'Transformer_B</v>
      </c>
      <c r="P112" t="str">
        <f t="shared" si="14"/>
        <v>', 'Serial_No</v>
      </c>
      <c r="Q112" t="str">
        <f t="shared" si="15"/>
        <v>', 0</v>
      </c>
      <c r="R112" t="str">
        <f t="shared" si="16"/>
        <v>, 0</v>
      </c>
      <c r="S112" t="str">
        <f t="shared" si="17"/>
        <v>;</v>
      </c>
    </row>
    <row r="113" spans="1:19" x14ac:dyDescent="0.25">
      <c r="A113">
        <v>114</v>
      </c>
      <c r="B113" t="s">
        <v>19</v>
      </c>
      <c r="C113" t="s">
        <v>136</v>
      </c>
      <c r="D113" t="s">
        <v>11</v>
      </c>
      <c r="E113" t="s">
        <v>59</v>
      </c>
      <c r="F113" t="s">
        <v>129</v>
      </c>
      <c r="G113" t="s">
        <v>74</v>
      </c>
      <c r="H113">
        <v>0</v>
      </c>
      <c r="I113">
        <v>0</v>
      </c>
      <c r="K113" t="str">
        <f t="shared" si="9"/>
        <v>INSERT INTO AdditionalField (ParentTable, FieldName, Type, ExternalDB, ExternalDBTable, ExternalDBTableKey, IsSecure, Searchable) SELECT 'Transformer</v>
      </c>
      <c r="L113" t="str">
        <f t="shared" si="10"/>
        <v>', 'Manufacturer Phase B</v>
      </c>
      <c r="M113" t="str">
        <f t="shared" si="11"/>
        <v>', 'string</v>
      </c>
      <c r="N113" t="str">
        <f t="shared" si="12"/>
        <v>', 'Maximo</v>
      </c>
      <c r="O113" t="str">
        <f t="shared" si="13"/>
        <v>', 'Transformer_B</v>
      </c>
      <c r="P113" t="str">
        <f t="shared" si="14"/>
        <v>', 'MANUFACTURER</v>
      </c>
      <c r="Q113" t="str">
        <f t="shared" si="15"/>
        <v>', 0</v>
      </c>
      <c r="R113" t="str">
        <f t="shared" si="16"/>
        <v>, 0</v>
      </c>
      <c r="S113" t="str">
        <f t="shared" si="17"/>
        <v>;</v>
      </c>
    </row>
    <row r="114" spans="1:19" x14ac:dyDescent="0.25">
      <c r="A114">
        <v>115</v>
      </c>
      <c r="B114" t="s">
        <v>19</v>
      </c>
      <c r="C114" t="s">
        <v>137</v>
      </c>
      <c r="D114" t="s">
        <v>11</v>
      </c>
      <c r="E114" t="s">
        <v>59</v>
      </c>
      <c r="F114" t="s">
        <v>129</v>
      </c>
      <c r="G114" t="s">
        <v>127</v>
      </c>
      <c r="H114">
        <v>0</v>
      </c>
      <c r="I114">
        <v>0</v>
      </c>
      <c r="K114" t="str">
        <f t="shared" si="9"/>
        <v>INSERT INTO AdditionalField (ParentTable, FieldName, Type, ExternalDB, ExternalDBTable, ExternalDBTableKey, IsSecure, Searchable) SELECT 'Transformer</v>
      </c>
      <c r="L114" t="str">
        <f t="shared" si="10"/>
        <v>', 'Long Description Phase B</v>
      </c>
      <c r="M114" t="str">
        <f t="shared" si="11"/>
        <v>', 'string</v>
      </c>
      <c r="N114" t="str">
        <f t="shared" si="12"/>
        <v>', 'Maximo</v>
      </c>
      <c r="O114" t="str">
        <f t="shared" si="13"/>
        <v>', 'Transformer_B</v>
      </c>
      <c r="P114" t="str">
        <f t="shared" si="14"/>
        <v>', 'Long_Desc</v>
      </c>
      <c r="Q114" t="str">
        <f t="shared" si="15"/>
        <v>', 0</v>
      </c>
      <c r="R114" t="str">
        <f t="shared" si="16"/>
        <v>, 0</v>
      </c>
      <c r="S114" t="str">
        <f t="shared" si="17"/>
        <v>;</v>
      </c>
    </row>
    <row r="115" spans="1:19" x14ac:dyDescent="0.25">
      <c r="A115">
        <v>116</v>
      </c>
      <c r="B115" t="s">
        <v>19</v>
      </c>
      <c r="C115" t="s">
        <v>138</v>
      </c>
      <c r="D115" t="s">
        <v>11</v>
      </c>
      <c r="E115" t="s">
        <v>59</v>
      </c>
      <c r="F115" t="s">
        <v>139</v>
      </c>
      <c r="G115" t="s">
        <v>58</v>
      </c>
      <c r="H115">
        <v>0</v>
      </c>
      <c r="I115">
        <v>0</v>
      </c>
      <c r="K115" t="str">
        <f t="shared" si="9"/>
        <v>INSERT INTO AdditionalField (ParentTable, FieldName, Type, ExternalDB, ExternalDBTable, ExternalDBTableKey, IsSecure, Searchable) SELECT 'Transformer</v>
      </c>
      <c r="L115" t="str">
        <f t="shared" si="10"/>
        <v>', 'Function Phase C</v>
      </c>
      <c r="M115" t="str">
        <f t="shared" si="11"/>
        <v>', 'string</v>
      </c>
      <c r="N115" t="str">
        <f t="shared" si="12"/>
        <v>', 'Maximo</v>
      </c>
      <c r="O115" t="str">
        <f t="shared" si="13"/>
        <v>', 'Transformer_C</v>
      </c>
      <c r="P115" t="str">
        <f t="shared" si="14"/>
        <v>', 'Function</v>
      </c>
      <c r="Q115" t="str">
        <f t="shared" si="15"/>
        <v>', 0</v>
      </c>
      <c r="R115" t="str">
        <f t="shared" si="16"/>
        <v>, 0</v>
      </c>
      <c r="S115" t="str">
        <f t="shared" si="17"/>
        <v>;</v>
      </c>
    </row>
    <row r="116" spans="1:19" x14ac:dyDescent="0.25">
      <c r="A116">
        <v>117</v>
      </c>
      <c r="B116" t="s">
        <v>19</v>
      </c>
      <c r="C116" t="s">
        <v>140</v>
      </c>
      <c r="D116" t="s">
        <v>11</v>
      </c>
      <c r="E116" t="s">
        <v>59</v>
      </c>
      <c r="F116" t="s">
        <v>139</v>
      </c>
      <c r="G116" t="s">
        <v>61</v>
      </c>
      <c r="H116">
        <v>0</v>
      </c>
      <c r="I116">
        <v>0</v>
      </c>
      <c r="K116" t="str">
        <f t="shared" si="9"/>
        <v>INSERT INTO AdditionalField (ParentTable, FieldName, Type, ExternalDB, ExternalDBTable, ExternalDBTableKey, IsSecure, Searchable) SELECT 'Transformer</v>
      </c>
      <c r="L116" t="str">
        <f t="shared" si="10"/>
        <v>', 'Location Name Phase C</v>
      </c>
      <c r="M116" t="str">
        <f t="shared" si="11"/>
        <v>', 'string</v>
      </c>
      <c r="N116" t="str">
        <f t="shared" si="12"/>
        <v>', 'Maximo</v>
      </c>
      <c r="O116" t="str">
        <f t="shared" si="13"/>
        <v>', 'Transformer_C</v>
      </c>
      <c r="P116" t="str">
        <f t="shared" si="14"/>
        <v>', 'Location_Name</v>
      </c>
      <c r="Q116" t="str">
        <f t="shared" si="15"/>
        <v>', 0</v>
      </c>
      <c r="R116" t="str">
        <f t="shared" si="16"/>
        <v>, 0</v>
      </c>
      <c r="S116" t="str">
        <f t="shared" si="17"/>
        <v>;</v>
      </c>
    </row>
    <row r="117" spans="1:19" x14ac:dyDescent="0.25">
      <c r="A117">
        <v>118</v>
      </c>
      <c r="B117" t="s">
        <v>19</v>
      </c>
      <c r="C117" t="s">
        <v>141</v>
      </c>
      <c r="D117" t="s">
        <v>11</v>
      </c>
      <c r="E117" t="s">
        <v>59</v>
      </c>
      <c r="F117" t="s">
        <v>139</v>
      </c>
      <c r="G117" t="s">
        <v>64</v>
      </c>
      <c r="H117">
        <v>0</v>
      </c>
      <c r="I117">
        <v>0</v>
      </c>
      <c r="K117" t="str">
        <f t="shared" si="9"/>
        <v>INSERT INTO AdditionalField (ParentTable, FieldName, Type, ExternalDB, ExternalDBTable, ExternalDBTableKey, IsSecure, Searchable) SELECT 'Transformer</v>
      </c>
      <c r="L117" t="str">
        <f t="shared" si="10"/>
        <v>', 'Unit Phase C</v>
      </c>
      <c r="M117" t="str">
        <f t="shared" si="11"/>
        <v>', 'string</v>
      </c>
      <c r="N117" t="str">
        <f t="shared" si="12"/>
        <v>', 'Maximo</v>
      </c>
      <c r="O117" t="str">
        <f t="shared" si="13"/>
        <v>', 'Transformer_C</v>
      </c>
      <c r="P117" t="str">
        <f t="shared" si="14"/>
        <v>', 'Unit</v>
      </c>
      <c r="Q117" t="str">
        <f t="shared" si="15"/>
        <v>', 0</v>
      </c>
      <c r="R117" t="str">
        <f t="shared" si="16"/>
        <v>, 0</v>
      </c>
      <c r="S117" t="str">
        <f t="shared" si="17"/>
        <v>;</v>
      </c>
    </row>
    <row r="118" spans="1:19" x14ac:dyDescent="0.25">
      <c r="A118">
        <v>119</v>
      </c>
      <c r="B118" t="s">
        <v>19</v>
      </c>
      <c r="C118" t="s">
        <v>142</v>
      </c>
      <c r="D118" t="s">
        <v>11</v>
      </c>
      <c r="E118" t="s">
        <v>59</v>
      </c>
      <c r="F118" t="s">
        <v>139</v>
      </c>
      <c r="G118" t="s">
        <v>70</v>
      </c>
      <c r="H118">
        <v>0</v>
      </c>
      <c r="I118">
        <v>0</v>
      </c>
      <c r="K118" t="str">
        <f t="shared" si="9"/>
        <v>INSERT INTO AdditionalField (ParentTable, FieldName, Type, ExternalDB, ExternalDBTable, ExternalDBTableKey, IsSecure, Searchable) SELECT 'Transformer</v>
      </c>
      <c r="L118" t="str">
        <f t="shared" si="10"/>
        <v>', 'Station/Line Phase C</v>
      </c>
      <c r="M118" t="str">
        <f t="shared" si="11"/>
        <v>', 'string</v>
      </c>
      <c r="N118" t="str">
        <f t="shared" si="12"/>
        <v>', 'Maximo</v>
      </c>
      <c r="O118" t="str">
        <f t="shared" si="13"/>
        <v>', 'Transformer_C</v>
      </c>
      <c r="P118" t="str">
        <f t="shared" si="14"/>
        <v>', 'STATIONLINE</v>
      </c>
      <c r="Q118" t="str">
        <f t="shared" si="15"/>
        <v>', 0</v>
      </c>
      <c r="R118" t="str">
        <f t="shared" si="16"/>
        <v>, 0</v>
      </c>
      <c r="S118" t="str">
        <f t="shared" si="17"/>
        <v>;</v>
      </c>
    </row>
    <row r="119" spans="1:19" x14ac:dyDescent="0.25">
      <c r="A119">
        <v>120</v>
      </c>
      <c r="B119" t="s">
        <v>19</v>
      </c>
      <c r="C119" t="s">
        <v>143</v>
      </c>
      <c r="D119" t="s">
        <v>11</v>
      </c>
      <c r="E119" t="s">
        <v>59</v>
      </c>
      <c r="F119" t="s">
        <v>139</v>
      </c>
      <c r="G119" t="s">
        <v>66</v>
      </c>
      <c r="H119">
        <v>0</v>
      </c>
      <c r="I119">
        <v>0</v>
      </c>
      <c r="K119" t="str">
        <f t="shared" si="9"/>
        <v>INSERT INTO AdditionalField (ParentTable, FieldName, Type, ExternalDB, ExternalDBTable, ExternalDBTableKey, IsSecure, Searchable) SELECT 'Transformer</v>
      </c>
      <c r="L119" t="str">
        <f t="shared" si="10"/>
        <v>', 'Asset Desc Phase C</v>
      </c>
      <c r="M119" t="str">
        <f t="shared" si="11"/>
        <v>', 'string</v>
      </c>
      <c r="N119" t="str">
        <f t="shared" si="12"/>
        <v>', 'Maximo</v>
      </c>
      <c r="O119" t="str">
        <f t="shared" si="13"/>
        <v>', 'Transformer_C</v>
      </c>
      <c r="P119" t="str">
        <f t="shared" si="14"/>
        <v>', 'Asset_Desc</v>
      </c>
      <c r="Q119" t="str">
        <f t="shared" si="15"/>
        <v>', 0</v>
      </c>
      <c r="R119" t="str">
        <f t="shared" si="16"/>
        <v>, 0</v>
      </c>
      <c r="S119" t="str">
        <f t="shared" si="17"/>
        <v>;</v>
      </c>
    </row>
    <row r="120" spans="1:19" x14ac:dyDescent="0.25">
      <c r="A120">
        <v>121</v>
      </c>
      <c r="B120" t="s">
        <v>19</v>
      </c>
      <c r="C120" t="s">
        <v>144</v>
      </c>
      <c r="D120" t="s">
        <v>11</v>
      </c>
      <c r="E120" t="s">
        <v>59</v>
      </c>
      <c r="F120" t="s">
        <v>139</v>
      </c>
      <c r="G120" t="s">
        <v>93</v>
      </c>
      <c r="H120">
        <v>0</v>
      </c>
      <c r="I120">
        <v>0</v>
      </c>
      <c r="K120" t="str">
        <f t="shared" si="9"/>
        <v>INSERT INTO AdditionalField (ParentTable, FieldName, Type, ExternalDB, ExternalDBTable, ExternalDBTableKey, IsSecure, Searchable) SELECT 'Transformer</v>
      </c>
      <c r="L120" t="str">
        <f t="shared" si="10"/>
        <v>', 'TVA Model No Phase C</v>
      </c>
      <c r="M120" t="str">
        <f t="shared" si="11"/>
        <v>', 'string</v>
      </c>
      <c r="N120" t="str">
        <f t="shared" si="12"/>
        <v>', 'Maximo</v>
      </c>
      <c r="O120" t="str">
        <f t="shared" si="13"/>
        <v>', 'Transformer_C</v>
      </c>
      <c r="P120" t="str">
        <f t="shared" si="14"/>
        <v>', 'TVA_MODEL_NO</v>
      </c>
      <c r="Q120" t="str">
        <f t="shared" si="15"/>
        <v>', 0</v>
      </c>
      <c r="R120" t="str">
        <f t="shared" si="16"/>
        <v>, 0</v>
      </c>
      <c r="S120" t="str">
        <f t="shared" si="17"/>
        <v>;</v>
      </c>
    </row>
    <row r="121" spans="1:19" x14ac:dyDescent="0.25">
      <c r="A121">
        <v>122</v>
      </c>
      <c r="B121" t="s">
        <v>19</v>
      </c>
      <c r="C121" t="s">
        <v>145</v>
      </c>
      <c r="D121" t="s">
        <v>11</v>
      </c>
      <c r="E121" t="s">
        <v>59</v>
      </c>
      <c r="F121" t="s">
        <v>139</v>
      </c>
      <c r="G121" t="s">
        <v>124</v>
      </c>
      <c r="H121">
        <v>0</v>
      </c>
      <c r="I121">
        <v>0</v>
      </c>
      <c r="K121" t="str">
        <f t="shared" si="9"/>
        <v>INSERT INTO AdditionalField (ParentTable, FieldName, Type, ExternalDB, ExternalDBTable, ExternalDBTableKey, IsSecure, Searchable) SELECT 'Transformer</v>
      </c>
      <c r="L121" t="str">
        <f t="shared" si="10"/>
        <v>', 'Serial No Phase C</v>
      </c>
      <c r="M121" t="str">
        <f t="shared" si="11"/>
        <v>', 'string</v>
      </c>
      <c r="N121" t="str">
        <f t="shared" si="12"/>
        <v>', 'Maximo</v>
      </c>
      <c r="O121" t="str">
        <f t="shared" si="13"/>
        <v>', 'Transformer_C</v>
      </c>
      <c r="P121" t="str">
        <f t="shared" si="14"/>
        <v>', 'Serial_No</v>
      </c>
      <c r="Q121" t="str">
        <f t="shared" si="15"/>
        <v>', 0</v>
      </c>
      <c r="R121" t="str">
        <f t="shared" si="16"/>
        <v>, 0</v>
      </c>
      <c r="S121" t="str">
        <f t="shared" si="17"/>
        <v>;</v>
      </c>
    </row>
    <row r="122" spans="1:19" x14ac:dyDescent="0.25">
      <c r="A122">
        <v>123</v>
      </c>
      <c r="B122" t="s">
        <v>19</v>
      </c>
      <c r="C122" t="s">
        <v>146</v>
      </c>
      <c r="D122" t="s">
        <v>11</v>
      </c>
      <c r="E122" t="s">
        <v>59</v>
      </c>
      <c r="F122" t="s">
        <v>139</v>
      </c>
      <c r="G122" t="s">
        <v>74</v>
      </c>
      <c r="H122">
        <v>0</v>
      </c>
      <c r="I122">
        <v>0</v>
      </c>
      <c r="K122" t="str">
        <f t="shared" si="9"/>
        <v>INSERT INTO AdditionalField (ParentTable, FieldName, Type, ExternalDB, ExternalDBTable, ExternalDBTableKey, IsSecure, Searchable) SELECT 'Transformer</v>
      </c>
      <c r="L122" t="str">
        <f t="shared" si="10"/>
        <v>', 'Manufacturer Phase C</v>
      </c>
      <c r="M122" t="str">
        <f t="shared" si="11"/>
        <v>', 'string</v>
      </c>
      <c r="N122" t="str">
        <f t="shared" si="12"/>
        <v>', 'Maximo</v>
      </c>
      <c r="O122" t="str">
        <f t="shared" si="13"/>
        <v>', 'Transformer_C</v>
      </c>
      <c r="P122" t="str">
        <f t="shared" si="14"/>
        <v>', 'MANUFACTURER</v>
      </c>
      <c r="Q122" t="str">
        <f t="shared" si="15"/>
        <v>', 0</v>
      </c>
      <c r="R122" t="str">
        <f t="shared" si="16"/>
        <v>, 0</v>
      </c>
      <c r="S122" t="str">
        <f t="shared" si="17"/>
        <v>;</v>
      </c>
    </row>
    <row r="123" spans="1:19" x14ac:dyDescent="0.25">
      <c r="A123">
        <v>124</v>
      </c>
      <c r="B123" t="s">
        <v>19</v>
      </c>
      <c r="C123" t="s">
        <v>147</v>
      </c>
      <c r="D123" t="s">
        <v>11</v>
      </c>
      <c r="E123" t="s">
        <v>59</v>
      </c>
      <c r="F123" t="s">
        <v>139</v>
      </c>
      <c r="G123" t="s">
        <v>127</v>
      </c>
      <c r="H123">
        <v>0</v>
      </c>
      <c r="I123">
        <v>0</v>
      </c>
      <c r="K123" t="str">
        <f t="shared" si="9"/>
        <v>INSERT INTO AdditionalField (ParentTable, FieldName, Type, ExternalDB, ExternalDBTable, ExternalDBTableKey, IsSecure, Searchable) SELECT 'Transformer</v>
      </c>
      <c r="L123" t="str">
        <f t="shared" si="10"/>
        <v>', 'Long Description Phase C</v>
      </c>
      <c r="M123" t="str">
        <f t="shared" si="11"/>
        <v>', 'string</v>
      </c>
      <c r="N123" t="str">
        <f t="shared" si="12"/>
        <v>', 'Maximo</v>
      </c>
      <c r="O123" t="str">
        <f t="shared" si="13"/>
        <v>', 'Transformer_C</v>
      </c>
      <c r="P123" t="str">
        <f t="shared" si="14"/>
        <v>', 'Long_Desc</v>
      </c>
      <c r="Q123" t="str">
        <f t="shared" si="15"/>
        <v>', 0</v>
      </c>
      <c r="R123" t="str">
        <f t="shared" si="16"/>
        <v>, 0</v>
      </c>
      <c r="S123" t="str">
        <f t="shared" si="17"/>
        <v>;</v>
      </c>
    </row>
    <row r="124" spans="1:19" x14ac:dyDescent="0.25">
      <c r="A124">
        <v>125</v>
      </c>
      <c r="B124" t="s">
        <v>19</v>
      </c>
      <c r="C124" t="s">
        <v>148</v>
      </c>
      <c r="D124" t="s">
        <v>11</v>
      </c>
      <c r="E124" t="s">
        <v>59</v>
      </c>
      <c r="F124" t="s">
        <v>149</v>
      </c>
      <c r="G124" t="s">
        <v>58</v>
      </c>
      <c r="H124">
        <v>0</v>
      </c>
      <c r="I124">
        <v>0</v>
      </c>
      <c r="K124" t="str">
        <f t="shared" si="9"/>
        <v>INSERT INTO AdditionalField (ParentTable, FieldName, Type, ExternalDB, ExternalDBTable, ExternalDBTableKey, IsSecure, Searchable) SELECT 'Transformer</v>
      </c>
      <c r="L124" t="str">
        <f t="shared" si="10"/>
        <v>', 'Function Phase A LTC</v>
      </c>
      <c r="M124" t="str">
        <f t="shared" si="11"/>
        <v>', 'string</v>
      </c>
      <c r="N124" t="str">
        <f t="shared" si="12"/>
        <v>', 'Maximo</v>
      </c>
      <c r="O124" t="str">
        <f t="shared" si="13"/>
        <v>', 'LTC_A</v>
      </c>
      <c r="P124" t="str">
        <f t="shared" si="14"/>
        <v>', 'Function</v>
      </c>
      <c r="Q124" t="str">
        <f t="shared" si="15"/>
        <v>', 0</v>
      </c>
      <c r="R124" t="str">
        <f t="shared" si="16"/>
        <v>, 0</v>
      </c>
      <c r="S124" t="str">
        <f t="shared" si="17"/>
        <v>;</v>
      </c>
    </row>
    <row r="125" spans="1:19" x14ac:dyDescent="0.25">
      <c r="A125">
        <v>126</v>
      </c>
      <c r="B125" t="s">
        <v>19</v>
      </c>
      <c r="C125" t="s">
        <v>150</v>
      </c>
      <c r="D125" t="s">
        <v>11</v>
      </c>
      <c r="E125" t="s">
        <v>59</v>
      </c>
      <c r="F125" t="s">
        <v>149</v>
      </c>
      <c r="G125" t="s">
        <v>61</v>
      </c>
      <c r="H125">
        <v>0</v>
      </c>
      <c r="I125">
        <v>0</v>
      </c>
      <c r="K125" t="str">
        <f t="shared" si="9"/>
        <v>INSERT INTO AdditionalField (ParentTable, FieldName, Type, ExternalDB, ExternalDBTable, ExternalDBTableKey, IsSecure, Searchable) SELECT 'Transformer</v>
      </c>
      <c r="L125" t="str">
        <f t="shared" si="10"/>
        <v>', 'Location Name Phase A LTC</v>
      </c>
      <c r="M125" t="str">
        <f t="shared" si="11"/>
        <v>', 'string</v>
      </c>
      <c r="N125" t="str">
        <f t="shared" si="12"/>
        <v>', 'Maximo</v>
      </c>
      <c r="O125" t="str">
        <f t="shared" si="13"/>
        <v>', 'LTC_A</v>
      </c>
      <c r="P125" t="str">
        <f t="shared" si="14"/>
        <v>', 'Location_Name</v>
      </c>
      <c r="Q125" t="str">
        <f t="shared" si="15"/>
        <v>', 0</v>
      </c>
      <c r="R125" t="str">
        <f t="shared" si="16"/>
        <v>, 0</v>
      </c>
      <c r="S125" t="str">
        <f t="shared" si="17"/>
        <v>;</v>
      </c>
    </row>
    <row r="126" spans="1:19" x14ac:dyDescent="0.25">
      <c r="A126">
        <v>127</v>
      </c>
      <c r="B126" t="s">
        <v>19</v>
      </c>
      <c r="C126" t="s">
        <v>151</v>
      </c>
      <c r="D126" t="s">
        <v>11</v>
      </c>
      <c r="E126" t="s">
        <v>59</v>
      </c>
      <c r="F126" t="s">
        <v>149</v>
      </c>
      <c r="G126" t="s">
        <v>64</v>
      </c>
      <c r="H126">
        <v>0</v>
      </c>
      <c r="I126">
        <v>0</v>
      </c>
      <c r="K126" t="str">
        <f t="shared" si="9"/>
        <v>INSERT INTO AdditionalField (ParentTable, FieldName, Type, ExternalDB, ExternalDBTable, ExternalDBTableKey, IsSecure, Searchable) SELECT 'Transformer</v>
      </c>
      <c r="L126" t="str">
        <f t="shared" si="10"/>
        <v>', 'Unit Phase A LTC</v>
      </c>
      <c r="M126" t="str">
        <f t="shared" si="11"/>
        <v>', 'string</v>
      </c>
      <c r="N126" t="str">
        <f t="shared" si="12"/>
        <v>', 'Maximo</v>
      </c>
      <c r="O126" t="str">
        <f t="shared" si="13"/>
        <v>', 'LTC_A</v>
      </c>
      <c r="P126" t="str">
        <f t="shared" si="14"/>
        <v>', 'Unit</v>
      </c>
      <c r="Q126" t="str">
        <f t="shared" si="15"/>
        <v>', 0</v>
      </c>
      <c r="R126" t="str">
        <f t="shared" si="16"/>
        <v>, 0</v>
      </c>
      <c r="S126" t="str">
        <f t="shared" si="17"/>
        <v>;</v>
      </c>
    </row>
    <row r="127" spans="1:19" x14ac:dyDescent="0.25">
      <c r="A127">
        <v>128</v>
      </c>
      <c r="B127" t="s">
        <v>19</v>
      </c>
      <c r="C127" t="s">
        <v>152</v>
      </c>
      <c r="D127" t="s">
        <v>11</v>
      </c>
      <c r="E127" t="s">
        <v>59</v>
      </c>
      <c r="F127" t="s">
        <v>149</v>
      </c>
      <c r="G127" t="s">
        <v>70</v>
      </c>
      <c r="H127">
        <v>0</v>
      </c>
      <c r="I127">
        <v>0</v>
      </c>
      <c r="K127" t="str">
        <f t="shared" si="9"/>
        <v>INSERT INTO AdditionalField (ParentTable, FieldName, Type, ExternalDB, ExternalDBTable, ExternalDBTableKey, IsSecure, Searchable) SELECT 'Transformer</v>
      </c>
      <c r="L127" t="str">
        <f t="shared" si="10"/>
        <v>', 'Station/Line Phase A LTC</v>
      </c>
      <c r="M127" t="str">
        <f t="shared" si="11"/>
        <v>', 'string</v>
      </c>
      <c r="N127" t="str">
        <f t="shared" si="12"/>
        <v>', 'Maximo</v>
      </c>
      <c r="O127" t="str">
        <f t="shared" si="13"/>
        <v>', 'LTC_A</v>
      </c>
      <c r="P127" t="str">
        <f t="shared" si="14"/>
        <v>', 'STATIONLINE</v>
      </c>
      <c r="Q127" t="str">
        <f t="shared" si="15"/>
        <v>', 0</v>
      </c>
      <c r="R127" t="str">
        <f t="shared" si="16"/>
        <v>, 0</v>
      </c>
      <c r="S127" t="str">
        <f t="shared" si="17"/>
        <v>;</v>
      </c>
    </row>
    <row r="128" spans="1:19" x14ac:dyDescent="0.25">
      <c r="A128">
        <v>129</v>
      </c>
      <c r="B128" t="s">
        <v>19</v>
      </c>
      <c r="C128" t="s">
        <v>153</v>
      </c>
      <c r="D128" t="s">
        <v>11</v>
      </c>
      <c r="E128" t="s">
        <v>59</v>
      </c>
      <c r="F128" t="s">
        <v>149</v>
      </c>
      <c r="G128" t="s">
        <v>66</v>
      </c>
      <c r="H128">
        <v>0</v>
      </c>
      <c r="I128">
        <v>0</v>
      </c>
      <c r="K128" t="str">
        <f t="shared" si="9"/>
        <v>INSERT INTO AdditionalField (ParentTable, FieldName, Type, ExternalDB, ExternalDBTable, ExternalDBTableKey, IsSecure, Searchable) SELECT 'Transformer</v>
      </c>
      <c r="L128" t="str">
        <f t="shared" si="10"/>
        <v>', 'Asset Desc Phase A LTC</v>
      </c>
      <c r="M128" t="str">
        <f t="shared" si="11"/>
        <v>', 'string</v>
      </c>
      <c r="N128" t="str">
        <f t="shared" si="12"/>
        <v>', 'Maximo</v>
      </c>
      <c r="O128" t="str">
        <f t="shared" si="13"/>
        <v>', 'LTC_A</v>
      </c>
      <c r="P128" t="str">
        <f t="shared" si="14"/>
        <v>', 'Asset_Desc</v>
      </c>
      <c r="Q128" t="str">
        <f t="shared" si="15"/>
        <v>', 0</v>
      </c>
      <c r="R128" t="str">
        <f t="shared" si="16"/>
        <v>, 0</v>
      </c>
      <c r="S128" t="str">
        <f t="shared" si="17"/>
        <v>;</v>
      </c>
    </row>
    <row r="129" spans="1:19" x14ac:dyDescent="0.25">
      <c r="A129">
        <v>130</v>
      </c>
      <c r="B129" t="s">
        <v>19</v>
      </c>
      <c r="C129" t="s">
        <v>154</v>
      </c>
      <c r="D129" t="s">
        <v>11</v>
      </c>
      <c r="E129" t="s">
        <v>59</v>
      </c>
      <c r="F129" t="s">
        <v>149</v>
      </c>
      <c r="G129" t="s">
        <v>124</v>
      </c>
      <c r="H129">
        <v>0</v>
      </c>
      <c r="I129">
        <v>0</v>
      </c>
      <c r="K129" t="str">
        <f t="shared" si="9"/>
        <v>INSERT INTO AdditionalField (ParentTable, FieldName, Type, ExternalDB, ExternalDBTable, ExternalDBTableKey, IsSecure, Searchable) SELECT 'Transformer</v>
      </c>
      <c r="L129" t="str">
        <f t="shared" si="10"/>
        <v>', 'Serial No Phase A LTC</v>
      </c>
      <c r="M129" t="str">
        <f t="shared" si="11"/>
        <v>', 'string</v>
      </c>
      <c r="N129" t="str">
        <f t="shared" si="12"/>
        <v>', 'Maximo</v>
      </c>
      <c r="O129" t="str">
        <f t="shared" si="13"/>
        <v>', 'LTC_A</v>
      </c>
      <c r="P129" t="str">
        <f t="shared" si="14"/>
        <v>', 'Serial_No</v>
      </c>
      <c r="Q129" t="str">
        <f t="shared" si="15"/>
        <v>', 0</v>
      </c>
      <c r="R129" t="str">
        <f t="shared" si="16"/>
        <v>, 0</v>
      </c>
      <c r="S129" t="str">
        <f t="shared" si="17"/>
        <v>;</v>
      </c>
    </row>
    <row r="130" spans="1:19" x14ac:dyDescent="0.25">
      <c r="A130">
        <v>131</v>
      </c>
      <c r="B130" t="s">
        <v>19</v>
      </c>
      <c r="C130" t="s">
        <v>155</v>
      </c>
      <c r="D130" t="s">
        <v>11</v>
      </c>
      <c r="E130" t="s">
        <v>59</v>
      </c>
      <c r="F130" t="s">
        <v>149</v>
      </c>
      <c r="G130" t="s">
        <v>156</v>
      </c>
      <c r="H130">
        <v>0</v>
      </c>
      <c r="I130">
        <v>0</v>
      </c>
      <c r="K130" t="str">
        <f t="shared" si="9"/>
        <v>INSERT INTO AdditionalField (ParentTable, FieldName, Type, ExternalDB, ExternalDBTable, ExternalDBTableKey, IsSecure, Searchable) SELECT 'Transformer</v>
      </c>
      <c r="L130" t="str">
        <f t="shared" si="10"/>
        <v>', 'Desc. Phase A LTC</v>
      </c>
      <c r="M130" t="str">
        <f t="shared" si="11"/>
        <v>', 'string</v>
      </c>
      <c r="N130" t="str">
        <f t="shared" si="12"/>
        <v>', 'Maximo</v>
      </c>
      <c r="O130" t="str">
        <f t="shared" si="13"/>
        <v>', 'LTC_A</v>
      </c>
      <c r="P130" t="str">
        <f t="shared" si="14"/>
        <v>', 'DESCRIPTION</v>
      </c>
      <c r="Q130" t="str">
        <f t="shared" si="15"/>
        <v>', 0</v>
      </c>
      <c r="R130" t="str">
        <f t="shared" si="16"/>
        <v>, 0</v>
      </c>
      <c r="S130" t="str">
        <f t="shared" si="17"/>
        <v>;</v>
      </c>
    </row>
    <row r="131" spans="1:19" x14ac:dyDescent="0.25">
      <c r="A131">
        <v>132</v>
      </c>
      <c r="B131" t="s">
        <v>19</v>
      </c>
      <c r="C131" t="s">
        <v>157</v>
      </c>
      <c r="D131" t="s">
        <v>11</v>
      </c>
      <c r="E131" t="s">
        <v>59</v>
      </c>
      <c r="F131" t="s">
        <v>149</v>
      </c>
      <c r="G131" t="s">
        <v>158</v>
      </c>
      <c r="H131">
        <v>0</v>
      </c>
      <c r="I131">
        <v>0</v>
      </c>
      <c r="K131" t="str">
        <f t="shared" ref="K131:K194" si="18">"INSERT INTO AdditionalField (ParentTable, FieldName, Type, ExternalDB, ExternalDBTable, ExternalDBTableKey, IsSecure, Searchable) SELECT '" &amp;B131</f>
        <v>INSERT INTO AdditionalField (ParentTable, FieldName, Type, ExternalDB, ExternalDBTable, ExternalDBTableKey, IsSecure, Searchable) SELECT 'Transformer</v>
      </c>
      <c r="L131" t="str">
        <f t="shared" ref="L131:L194" si="19">"', '" &amp;C131</f>
        <v>', 'Operating KV Phase A LTC</v>
      </c>
      <c r="M131" t="str">
        <f t="shared" ref="M131:M194" si="20">"', '" &amp;D131</f>
        <v>', 'string</v>
      </c>
      <c r="N131" t="str">
        <f t="shared" ref="N131:N194" si="21">"', '" &amp;E131</f>
        <v>', 'Maximo</v>
      </c>
      <c r="O131" t="str">
        <f t="shared" ref="O131:O194" si="22">"', '" &amp;F131</f>
        <v>', 'LTC_A</v>
      </c>
      <c r="P131" t="str">
        <f t="shared" ref="P131:P194" si="23">"', '" &amp;G131</f>
        <v>', 'OperatingKV</v>
      </c>
      <c r="Q131" t="str">
        <f t="shared" ref="Q131:Q194" si="24">"', " &amp;H131</f>
        <v>', 0</v>
      </c>
      <c r="R131" t="str">
        <f t="shared" ref="R131:R194" si="25">", " &amp;I131</f>
        <v>, 0</v>
      </c>
      <c r="S131" t="str">
        <f t="shared" ref="S131:S194" si="26">";"</f>
        <v>;</v>
      </c>
    </row>
    <row r="132" spans="1:19" x14ac:dyDescent="0.25">
      <c r="A132">
        <v>133</v>
      </c>
      <c r="B132" t="s">
        <v>19</v>
      </c>
      <c r="C132" t="s">
        <v>159</v>
      </c>
      <c r="D132" t="s">
        <v>11</v>
      </c>
      <c r="E132" t="s">
        <v>59</v>
      </c>
      <c r="F132" t="s">
        <v>160</v>
      </c>
      <c r="G132" t="s">
        <v>58</v>
      </c>
      <c r="H132">
        <v>0</v>
      </c>
      <c r="I132">
        <v>0</v>
      </c>
      <c r="K132" t="str">
        <f t="shared" si="18"/>
        <v>INSERT INTO AdditionalField (ParentTable, FieldName, Type, ExternalDB, ExternalDBTable, ExternalDBTableKey, IsSecure, Searchable) SELECT 'Transformer</v>
      </c>
      <c r="L132" t="str">
        <f t="shared" si="19"/>
        <v>', 'Function Phase B LTC</v>
      </c>
      <c r="M132" t="str">
        <f t="shared" si="20"/>
        <v>', 'string</v>
      </c>
      <c r="N132" t="str">
        <f t="shared" si="21"/>
        <v>', 'Maximo</v>
      </c>
      <c r="O132" t="str">
        <f t="shared" si="22"/>
        <v>', 'LTC_B</v>
      </c>
      <c r="P132" t="str">
        <f t="shared" si="23"/>
        <v>', 'Function</v>
      </c>
      <c r="Q132" t="str">
        <f t="shared" si="24"/>
        <v>', 0</v>
      </c>
      <c r="R132" t="str">
        <f t="shared" si="25"/>
        <v>, 0</v>
      </c>
      <c r="S132" t="str">
        <f t="shared" si="26"/>
        <v>;</v>
      </c>
    </row>
    <row r="133" spans="1:19" x14ac:dyDescent="0.25">
      <c r="A133">
        <v>134</v>
      </c>
      <c r="B133" t="s">
        <v>19</v>
      </c>
      <c r="C133" t="s">
        <v>161</v>
      </c>
      <c r="D133" t="s">
        <v>11</v>
      </c>
      <c r="E133" t="s">
        <v>59</v>
      </c>
      <c r="F133" t="s">
        <v>160</v>
      </c>
      <c r="G133" t="s">
        <v>61</v>
      </c>
      <c r="H133">
        <v>0</v>
      </c>
      <c r="I133">
        <v>0</v>
      </c>
      <c r="K133" t="str">
        <f t="shared" si="18"/>
        <v>INSERT INTO AdditionalField (ParentTable, FieldName, Type, ExternalDB, ExternalDBTable, ExternalDBTableKey, IsSecure, Searchable) SELECT 'Transformer</v>
      </c>
      <c r="L133" t="str">
        <f t="shared" si="19"/>
        <v>', 'Location Name Phase B LTC</v>
      </c>
      <c r="M133" t="str">
        <f t="shared" si="20"/>
        <v>', 'string</v>
      </c>
      <c r="N133" t="str">
        <f t="shared" si="21"/>
        <v>', 'Maximo</v>
      </c>
      <c r="O133" t="str">
        <f t="shared" si="22"/>
        <v>', 'LTC_B</v>
      </c>
      <c r="P133" t="str">
        <f t="shared" si="23"/>
        <v>', 'Location_Name</v>
      </c>
      <c r="Q133" t="str">
        <f t="shared" si="24"/>
        <v>', 0</v>
      </c>
      <c r="R133" t="str">
        <f t="shared" si="25"/>
        <v>, 0</v>
      </c>
      <c r="S133" t="str">
        <f t="shared" si="26"/>
        <v>;</v>
      </c>
    </row>
    <row r="134" spans="1:19" x14ac:dyDescent="0.25">
      <c r="A134">
        <v>135</v>
      </c>
      <c r="B134" t="s">
        <v>19</v>
      </c>
      <c r="C134" t="s">
        <v>162</v>
      </c>
      <c r="D134" t="s">
        <v>11</v>
      </c>
      <c r="E134" t="s">
        <v>59</v>
      </c>
      <c r="F134" t="s">
        <v>160</v>
      </c>
      <c r="G134" t="s">
        <v>64</v>
      </c>
      <c r="H134">
        <v>0</v>
      </c>
      <c r="I134">
        <v>0</v>
      </c>
      <c r="K134" t="str">
        <f t="shared" si="18"/>
        <v>INSERT INTO AdditionalField (ParentTable, FieldName, Type, ExternalDB, ExternalDBTable, ExternalDBTableKey, IsSecure, Searchable) SELECT 'Transformer</v>
      </c>
      <c r="L134" t="str">
        <f t="shared" si="19"/>
        <v>', 'Unit Phase B LTC</v>
      </c>
      <c r="M134" t="str">
        <f t="shared" si="20"/>
        <v>', 'string</v>
      </c>
      <c r="N134" t="str">
        <f t="shared" si="21"/>
        <v>', 'Maximo</v>
      </c>
      <c r="O134" t="str">
        <f t="shared" si="22"/>
        <v>', 'LTC_B</v>
      </c>
      <c r="P134" t="str">
        <f t="shared" si="23"/>
        <v>', 'Unit</v>
      </c>
      <c r="Q134" t="str">
        <f t="shared" si="24"/>
        <v>', 0</v>
      </c>
      <c r="R134" t="str">
        <f t="shared" si="25"/>
        <v>, 0</v>
      </c>
      <c r="S134" t="str">
        <f t="shared" si="26"/>
        <v>;</v>
      </c>
    </row>
    <row r="135" spans="1:19" x14ac:dyDescent="0.25">
      <c r="A135">
        <v>136</v>
      </c>
      <c r="B135" t="s">
        <v>19</v>
      </c>
      <c r="C135" t="s">
        <v>163</v>
      </c>
      <c r="D135" t="s">
        <v>11</v>
      </c>
      <c r="E135" t="s">
        <v>59</v>
      </c>
      <c r="F135" t="s">
        <v>160</v>
      </c>
      <c r="G135" t="s">
        <v>70</v>
      </c>
      <c r="H135">
        <v>0</v>
      </c>
      <c r="I135">
        <v>0</v>
      </c>
      <c r="K135" t="str">
        <f t="shared" si="18"/>
        <v>INSERT INTO AdditionalField (ParentTable, FieldName, Type, ExternalDB, ExternalDBTable, ExternalDBTableKey, IsSecure, Searchable) SELECT 'Transformer</v>
      </c>
      <c r="L135" t="str">
        <f t="shared" si="19"/>
        <v>', 'Station/Line Phase B LTC</v>
      </c>
      <c r="M135" t="str">
        <f t="shared" si="20"/>
        <v>', 'string</v>
      </c>
      <c r="N135" t="str">
        <f t="shared" si="21"/>
        <v>', 'Maximo</v>
      </c>
      <c r="O135" t="str">
        <f t="shared" si="22"/>
        <v>', 'LTC_B</v>
      </c>
      <c r="P135" t="str">
        <f t="shared" si="23"/>
        <v>', 'STATIONLINE</v>
      </c>
      <c r="Q135" t="str">
        <f t="shared" si="24"/>
        <v>', 0</v>
      </c>
      <c r="R135" t="str">
        <f t="shared" si="25"/>
        <v>, 0</v>
      </c>
      <c r="S135" t="str">
        <f t="shared" si="26"/>
        <v>;</v>
      </c>
    </row>
    <row r="136" spans="1:19" x14ac:dyDescent="0.25">
      <c r="A136">
        <v>137</v>
      </c>
      <c r="B136" t="s">
        <v>19</v>
      </c>
      <c r="C136" t="s">
        <v>164</v>
      </c>
      <c r="D136" t="s">
        <v>11</v>
      </c>
      <c r="E136" t="s">
        <v>59</v>
      </c>
      <c r="F136" t="s">
        <v>160</v>
      </c>
      <c r="G136" t="s">
        <v>66</v>
      </c>
      <c r="H136">
        <v>0</v>
      </c>
      <c r="I136">
        <v>0</v>
      </c>
      <c r="K136" t="str">
        <f t="shared" si="18"/>
        <v>INSERT INTO AdditionalField (ParentTable, FieldName, Type, ExternalDB, ExternalDBTable, ExternalDBTableKey, IsSecure, Searchable) SELECT 'Transformer</v>
      </c>
      <c r="L136" t="str">
        <f t="shared" si="19"/>
        <v>', 'Asset Desc Phase B LTC</v>
      </c>
      <c r="M136" t="str">
        <f t="shared" si="20"/>
        <v>', 'string</v>
      </c>
      <c r="N136" t="str">
        <f t="shared" si="21"/>
        <v>', 'Maximo</v>
      </c>
      <c r="O136" t="str">
        <f t="shared" si="22"/>
        <v>', 'LTC_B</v>
      </c>
      <c r="P136" t="str">
        <f t="shared" si="23"/>
        <v>', 'Asset_Desc</v>
      </c>
      <c r="Q136" t="str">
        <f t="shared" si="24"/>
        <v>', 0</v>
      </c>
      <c r="R136" t="str">
        <f t="shared" si="25"/>
        <v>, 0</v>
      </c>
      <c r="S136" t="str">
        <f t="shared" si="26"/>
        <v>;</v>
      </c>
    </row>
    <row r="137" spans="1:19" x14ac:dyDescent="0.25">
      <c r="A137">
        <v>138</v>
      </c>
      <c r="B137" t="s">
        <v>19</v>
      </c>
      <c r="C137" t="s">
        <v>165</v>
      </c>
      <c r="D137" t="s">
        <v>11</v>
      </c>
      <c r="E137" t="s">
        <v>59</v>
      </c>
      <c r="F137" t="s">
        <v>160</v>
      </c>
      <c r="G137" t="s">
        <v>124</v>
      </c>
      <c r="H137">
        <v>0</v>
      </c>
      <c r="I137">
        <v>0</v>
      </c>
      <c r="K137" t="str">
        <f t="shared" si="18"/>
        <v>INSERT INTO AdditionalField (ParentTable, FieldName, Type, ExternalDB, ExternalDBTable, ExternalDBTableKey, IsSecure, Searchable) SELECT 'Transformer</v>
      </c>
      <c r="L137" t="str">
        <f t="shared" si="19"/>
        <v>', 'Serial No Phase B LTC</v>
      </c>
      <c r="M137" t="str">
        <f t="shared" si="20"/>
        <v>', 'string</v>
      </c>
      <c r="N137" t="str">
        <f t="shared" si="21"/>
        <v>', 'Maximo</v>
      </c>
      <c r="O137" t="str">
        <f t="shared" si="22"/>
        <v>', 'LTC_B</v>
      </c>
      <c r="P137" t="str">
        <f t="shared" si="23"/>
        <v>', 'Serial_No</v>
      </c>
      <c r="Q137" t="str">
        <f t="shared" si="24"/>
        <v>', 0</v>
      </c>
      <c r="R137" t="str">
        <f t="shared" si="25"/>
        <v>, 0</v>
      </c>
      <c r="S137" t="str">
        <f t="shared" si="26"/>
        <v>;</v>
      </c>
    </row>
    <row r="138" spans="1:19" x14ac:dyDescent="0.25">
      <c r="A138">
        <v>139</v>
      </c>
      <c r="B138" t="s">
        <v>19</v>
      </c>
      <c r="C138" t="s">
        <v>166</v>
      </c>
      <c r="D138" t="s">
        <v>11</v>
      </c>
      <c r="E138" t="s">
        <v>59</v>
      </c>
      <c r="F138" t="s">
        <v>160</v>
      </c>
      <c r="G138" t="s">
        <v>156</v>
      </c>
      <c r="H138">
        <v>0</v>
      </c>
      <c r="I138">
        <v>0</v>
      </c>
      <c r="K138" t="str">
        <f t="shared" si="18"/>
        <v>INSERT INTO AdditionalField (ParentTable, FieldName, Type, ExternalDB, ExternalDBTable, ExternalDBTableKey, IsSecure, Searchable) SELECT 'Transformer</v>
      </c>
      <c r="L138" t="str">
        <f t="shared" si="19"/>
        <v>', 'Desc. Phase B LTC</v>
      </c>
      <c r="M138" t="str">
        <f t="shared" si="20"/>
        <v>', 'string</v>
      </c>
      <c r="N138" t="str">
        <f t="shared" si="21"/>
        <v>', 'Maximo</v>
      </c>
      <c r="O138" t="str">
        <f t="shared" si="22"/>
        <v>', 'LTC_B</v>
      </c>
      <c r="P138" t="str">
        <f t="shared" si="23"/>
        <v>', 'DESCRIPTION</v>
      </c>
      <c r="Q138" t="str">
        <f t="shared" si="24"/>
        <v>', 0</v>
      </c>
      <c r="R138" t="str">
        <f t="shared" si="25"/>
        <v>, 0</v>
      </c>
      <c r="S138" t="str">
        <f t="shared" si="26"/>
        <v>;</v>
      </c>
    </row>
    <row r="139" spans="1:19" x14ac:dyDescent="0.25">
      <c r="A139">
        <v>140</v>
      </c>
      <c r="B139" t="s">
        <v>19</v>
      </c>
      <c r="C139" t="s">
        <v>167</v>
      </c>
      <c r="D139" t="s">
        <v>11</v>
      </c>
      <c r="E139" t="s">
        <v>59</v>
      </c>
      <c r="F139" t="s">
        <v>160</v>
      </c>
      <c r="G139" t="s">
        <v>158</v>
      </c>
      <c r="H139">
        <v>0</v>
      </c>
      <c r="I139">
        <v>0</v>
      </c>
      <c r="K139" t="str">
        <f t="shared" si="18"/>
        <v>INSERT INTO AdditionalField (ParentTable, FieldName, Type, ExternalDB, ExternalDBTable, ExternalDBTableKey, IsSecure, Searchable) SELECT 'Transformer</v>
      </c>
      <c r="L139" t="str">
        <f t="shared" si="19"/>
        <v>', 'Operating KV Phase B LTC</v>
      </c>
      <c r="M139" t="str">
        <f t="shared" si="20"/>
        <v>', 'string</v>
      </c>
      <c r="N139" t="str">
        <f t="shared" si="21"/>
        <v>', 'Maximo</v>
      </c>
      <c r="O139" t="str">
        <f t="shared" si="22"/>
        <v>', 'LTC_B</v>
      </c>
      <c r="P139" t="str">
        <f t="shared" si="23"/>
        <v>', 'OperatingKV</v>
      </c>
      <c r="Q139" t="str">
        <f t="shared" si="24"/>
        <v>', 0</v>
      </c>
      <c r="R139" t="str">
        <f t="shared" si="25"/>
        <v>, 0</v>
      </c>
      <c r="S139" t="str">
        <f t="shared" si="26"/>
        <v>;</v>
      </c>
    </row>
    <row r="140" spans="1:19" x14ac:dyDescent="0.25">
      <c r="A140">
        <v>141</v>
      </c>
      <c r="B140" t="s">
        <v>19</v>
      </c>
      <c r="C140" t="s">
        <v>168</v>
      </c>
      <c r="D140" t="s">
        <v>11</v>
      </c>
      <c r="E140" t="s">
        <v>59</v>
      </c>
      <c r="F140" t="s">
        <v>169</v>
      </c>
      <c r="G140" t="s">
        <v>58</v>
      </c>
      <c r="H140">
        <v>0</v>
      </c>
      <c r="I140">
        <v>0</v>
      </c>
      <c r="K140" t="str">
        <f t="shared" si="18"/>
        <v>INSERT INTO AdditionalField (ParentTable, FieldName, Type, ExternalDB, ExternalDBTable, ExternalDBTableKey, IsSecure, Searchable) SELECT 'Transformer</v>
      </c>
      <c r="L140" t="str">
        <f t="shared" si="19"/>
        <v>', 'Function Phase C LTC</v>
      </c>
      <c r="M140" t="str">
        <f t="shared" si="20"/>
        <v>', 'string</v>
      </c>
      <c r="N140" t="str">
        <f t="shared" si="21"/>
        <v>', 'Maximo</v>
      </c>
      <c r="O140" t="str">
        <f t="shared" si="22"/>
        <v>', 'LTC_C</v>
      </c>
      <c r="P140" t="str">
        <f t="shared" si="23"/>
        <v>', 'Function</v>
      </c>
      <c r="Q140" t="str">
        <f t="shared" si="24"/>
        <v>', 0</v>
      </c>
      <c r="R140" t="str">
        <f t="shared" si="25"/>
        <v>, 0</v>
      </c>
      <c r="S140" t="str">
        <f t="shared" si="26"/>
        <v>;</v>
      </c>
    </row>
    <row r="141" spans="1:19" x14ac:dyDescent="0.25">
      <c r="A141">
        <v>142</v>
      </c>
      <c r="B141" t="s">
        <v>19</v>
      </c>
      <c r="C141" t="s">
        <v>170</v>
      </c>
      <c r="D141" t="s">
        <v>11</v>
      </c>
      <c r="E141" t="s">
        <v>59</v>
      </c>
      <c r="F141" t="s">
        <v>169</v>
      </c>
      <c r="G141" t="s">
        <v>61</v>
      </c>
      <c r="H141">
        <v>0</v>
      </c>
      <c r="I141">
        <v>0</v>
      </c>
      <c r="K141" t="str">
        <f t="shared" si="18"/>
        <v>INSERT INTO AdditionalField (ParentTable, FieldName, Type, ExternalDB, ExternalDBTable, ExternalDBTableKey, IsSecure, Searchable) SELECT 'Transformer</v>
      </c>
      <c r="L141" t="str">
        <f t="shared" si="19"/>
        <v>', 'Location Name Phase C LTC</v>
      </c>
      <c r="M141" t="str">
        <f t="shared" si="20"/>
        <v>', 'string</v>
      </c>
      <c r="N141" t="str">
        <f t="shared" si="21"/>
        <v>', 'Maximo</v>
      </c>
      <c r="O141" t="str">
        <f t="shared" si="22"/>
        <v>', 'LTC_C</v>
      </c>
      <c r="P141" t="str">
        <f t="shared" si="23"/>
        <v>', 'Location_Name</v>
      </c>
      <c r="Q141" t="str">
        <f t="shared" si="24"/>
        <v>', 0</v>
      </c>
      <c r="R141" t="str">
        <f t="shared" si="25"/>
        <v>, 0</v>
      </c>
      <c r="S141" t="str">
        <f t="shared" si="26"/>
        <v>;</v>
      </c>
    </row>
    <row r="142" spans="1:19" x14ac:dyDescent="0.25">
      <c r="A142">
        <v>143</v>
      </c>
      <c r="B142" t="s">
        <v>19</v>
      </c>
      <c r="C142" t="s">
        <v>171</v>
      </c>
      <c r="D142" t="s">
        <v>11</v>
      </c>
      <c r="E142" t="s">
        <v>59</v>
      </c>
      <c r="F142" t="s">
        <v>169</v>
      </c>
      <c r="G142" t="s">
        <v>64</v>
      </c>
      <c r="H142">
        <v>0</v>
      </c>
      <c r="I142">
        <v>0</v>
      </c>
      <c r="K142" t="str">
        <f t="shared" si="18"/>
        <v>INSERT INTO AdditionalField (ParentTable, FieldName, Type, ExternalDB, ExternalDBTable, ExternalDBTableKey, IsSecure, Searchable) SELECT 'Transformer</v>
      </c>
      <c r="L142" t="str">
        <f t="shared" si="19"/>
        <v>', 'Unit Phase C LTC</v>
      </c>
      <c r="M142" t="str">
        <f t="shared" si="20"/>
        <v>', 'string</v>
      </c>
      <c r="N142" t="str">
        <f t="shared" si="21"/>
        <v>', 'Maximo</v>
      </c>
      <c r="O142" t="str">
        <f t="shared" si="22"/>
        <v>', 'LTC_C</v>
      </c>
      <c r="P142" t="str">
        <f t="shared" si="23"/>
        <v>', 'Unit</v>
      </c>
      <c r="Q142" t="str">
        <f t="shared" si="24"/>
        <v>', 0</v>
      </c>
      <c r="R142" t="str">
        <f t="shared" si="25"/>
        <v>, 0</v>
      </c>
      <c r="S142" t="str">
        <f t="shared" si="26"/>
        <v>;</v>
      </c>
    </row>
    <row r="143" spans="1:19" x14ac:dyDescent="0.25">
      <c r="A143">
        <v>144</v>
      </c>
      <c r="B143" t="s">
        <v>19</v>
      </c>
      <c r="C143" t="s">
        <v>172</v>
      </c>
      <c r="D143" t="s">
        <v>11</v>
      </c>
      <c r="E143" t="s">
        <v>59</v>
      </c>
      <c r="F143" t="s">
        <v>169</v>
      </c>
      <c r="G143" t="s">
        <v>70</v>
      </c>
      <c r="H143">
        <v>0</v>
      </c>
      <c r="I143">
        <v>0</v>
      </c>
      <c r="K143" t="str">
        <f t="shared" si="18"/>
        <v>INSERT INTO AdditionalField (ParentTable, FieldName, Type, ExternalDB, ExternalDBTable, ExternalDBTableKey, IsSecure, Searchable) SELECT 'Transformer</v>
      </c>
      <c r="L143" t="str">
        <f t="shared" si="19"/>
        <v>', 'Station/Line Phase C LTC</v>
      </c>
      <c r="M143" t="str">
        <f t="shared" si="20"/>
        <v>', 'string</v>
      </c>
      <c r="N143" t="str">
        <f t="shared" si="21"/>
        <v>', 'Maximo</v>
      </c>
      <c r="O143" t="str">
        <f t="shared" si="22"/>
        <v>', 'LTC_C</v>
      </c>
      <c r="P143" t="str">
        <f t="shared" si="23"/>
        <v>', 'STATIONLINE</v>
      </c>
      <c r="Q143" t="str">
        <f t="shared" si="24"/>
        <v>', 0</v>
      </c>
      <c r="R143" t="str">
        <f t="shared" si="25"/>
        <v>, 0</v>
      </c>
      <c r="S143" t="str">
        <f t="shared" si="26"/>
        <v>;</v>
      </c>
    </row>
    <row r="144" spans="1:19" x14ac:dyDescent="0.25">
      <c r="A144">
        <v>145</v>
      </c>
      <c r="B144" t="s">
        <v>19</v>
      </c>
      <c r="C144" t="s">
        <v>173</v>
      </c>
      <c r="D144" t="s">
        <v>11</v>
      </c>
      <c r="E144" t="s">
        <v>59</v>
      </c>
      <c r="F144" t="s">
        <v>169</v>
      </c>
      <c r="G144" t="s">
        <v>66</v>
      </c>
      <c r="H144">
        <v>0</v>
      </c>
      <c r="I144">
        <v>0</v>
      </c>
      <c r="K144" t="str">
        <f t="shared" si="18"/>
        <v>INSERT INTO AdditionalField (ParentTable, FieldName, Type, ExternalDB, ExternalDBTable, ExternalDBTableKey, IsSecure, Searchable) SELECT 'Transformer</v>
      </c>
      <c r="L144" t="str">
        <f t="shared" si="19"/>
        <v>', 'Asset Desc Phase C LTC</v>
      </c>
      <c r="M144" t="str">
        <f t="shared" si="20"/>
        <v>', 'string</v>
      </c>
      <c r="N144" t="str">
        <f t="shared" si="21"/>
        <v>', 'Maximo</v>
      </c>
      <c r="O144" t="str">
        <f t="shared" si="22"/>
        <v>', 'LTC_C</v>
      </c>
      <c r="P144" t="str">
        <f t="shared" si="23"/>
        <v>', 'Asset_Desc</v>
      </c>
      <c r="Q144" t="str">
        <f t="shared" si="24"/>
        <v>', 0</v>
      </c>
      <c r="R144" t="str">
        <f t="shared" si="25"/>
        <v>, 0</v>
      </c>
      <c r="S144" t="str">
        <f t="shared" si="26"/>
        <v>;</v>
      </c>
    </row>
    <row r="145" spans="1:19" x14ac:dyDescent="0.25">
      <c r="A145">
        <v>146</v>
      </c>
      <c r="B145" t="s">
        <v>19</v>
      </c>
      <c r="C145" t="s">
        <v>174</v>
      </c>
      <c r="D145" t="s">
        <v>11</v>
      </c>
      <c r="E145" t="s">
        <v>59</v>
      </c>
      <c r="F145" t="s">
        <v>169</v>
      </c>
      <c r="G145" t="s">
        <v>124</v>
      </c>
      <c r="H145">
        <v>0</v>
      </c>
      <c r="I145">
        <v>0</v>
      </c>
      <c r="K145" t="str">
        <f t="shared" si="18"/>
        <v>INSERT INTO AdditionalField (ParentTable, FieldName, Type, ExternalDB, ExternalDBTable, ExternalDBTableKey, IsSecure, Searchable) SELECT 'Transformer</v>
      </c>
      <c r="L145" t="str">
        <f t="shared" si="19"/>
        <v>', 'Serial No Phase C LTC</v>
      </c>
      <c r="M145" t="str">
        <f t="shared" si="20"/>
        <v>', 'string</v>
      </c>
      <c r="N145" t="str">
        <f t="shared" si="21"/>
        <v>', 'Maximo</v>
      </c>
      <c r="O145" t="str">
        <f t="shared" si="22"/>
        <v>', 'LTC_C</v>
      </c>
      <c r="P145" t="str">
        <f t="shared" si="23"/>
        <v>', 'Serial_No</v>
      </c>
      <c r="Q145" t="str">
        <f t="shared" si="24"/>
        <v>', 0</v>
      </c>
      <c r="R145" t="str">
        <f t="shared" si="25"/>
        <v>, 0</v>
      </c>
      <c r="S145" t="str">
        <f t="shared" si="26"/>
        <v>;</v>
      </c>
    </row>
    <row r="146" spans="1:19" x14ac:dyDescent="0.25">
      <c r="A146">
        <v>147</v>
      </c>
      <c r="B146" t="s">
        <v>19</v>
      </c>
      <c r="C146" t="s">
        <v>175</v>
      </c>
      <c r="D146" t="s">
        <v>11</v>
      </c>
      <c r="E146" t="s">
        <v>59</v>
      </c>
      <c r="F146" t="s">
        <v>169</v>
      </c>
      <c r="G146" t="s">
        <v>156</v>
      </c>
      <c r="H146">
        <v>0</v>
      </c>
      <c r="I146">
        <v>0</v>
      </c>
      <c r="K146" t="str">
        <f t="shared" si="18"/>
        <v>INSERT INTO AdditionalField (ParentTable, FieldName, Type, ExternalDB, ExternalDBTable, ExternalDBTableKey, IsSecure, Searchable) SELECT 'Transformer</v>
      </c>
      <c r="L146" t="str">
        <f t="shared" si="19"/>
        <v>', 'Desc. Phase C LTC</v>
      </c>
      <c r="M146" t="str">
        <f t="shared" si="20"/>
        <v>', 'string</v>
      </c>
      <c r="N146" t="str">
        <f t="shared" si="21"/>
        <v>', 'Maximo</v>
      </c>
      <c r="O146" t="str">
        <f t="shared" si="22"/>
        <v>', 'LTC_C</v>
      </c>
      <c r="P146" t="str">
        <f t="shared" si="23"/>
        <v>', 'DESCRIPTION</v>
      </c>
      <c r="Q146" t="str">
        <f t="shared" si="24"/>
        <v>', 0</v>
      </c>
      <c r="R146" t="str">
        <f t="shared" si="25"/>
        <v>, 0</v>
      </c>
      <c r="S146" t="str">
        <f t="shared" si="26"/>
        <v>;</v>
      </c>
    </row>
    <row r="147" spans="1:19" x14ac:dyDescent="0.25">
      <c r="A147">
        <v>148</v>
      </c>
      <c r="B147" t="s">
        <v>19</v>
      </c>
      <c r="C147" t="s">
        <v>176</v>
      </c>
      <c r="D147" t="s">
        <v>11</v>
      </c>
      <c r="E147" t="s">
        <v>59</v>
      </c>
      <c r="F147" t="s">
        <v>169</v>
      </c>
      <c r="G147" t="s">
        <v>158</v>
      </c>
      <c r="H147">
        <v>0</v>
      </c>
      <c r="I147">
        <v>0</v>
      </c>
      <c r="K147" t="str">
        <f t="shared" si="18"/>
        <v>INSERT INTO AdditionalField (ParentTable, FieldName, Type, ExternalDB, ExternalDBTable, ExternalDBTableKey, IsSecure, Searchable) SELECT 'Transformer</v>
      </c>
      <c r="L147" t="str">
        <f t="shared" si="19"/>
        <v>', 'Operating KV Phase C LTC</v>
      </c>
      <c r="M147" t="str">
        <f t="shared" si="20"/>
        <v>', 'string</v>
      </c>
      <c r="N147" t="str">
        <f t="shared" si="21"/>
        <v>', 'Maximo</v>
      </c>
      <c r="O147" t="str">
        <f t="shared" si="22"/>
        <v>', 'LTC_C</v>
      </c>
      <c r="P147" t="str">
        <f t="shared" si="23"/>
        <v>', 'OperatingKV</v>
      </c>
      <c r="Q147" t="str">
        <f t="shared" si="24"/>
        <v>', 0</v>
      </c>
      <c r="R147" t="str">
        <f t="shared" si="25"/>
        <v>, 0</v>
      </c>
      <c r="S147" t="str">
        <f t="shared" si="26"/>
        <v>;</v>
      </c>
    </row>
    <row r="148" spans="1:19" x14ac:dyDescent="0.25">
      <c r="A148">
        <v>149</v>
      </c>
      <c r="B148" t="s">
        <v>14</v>
      </c>
      <c r="C148" t="s">
        <v>177</v>
      </c>
      <c r="D148" t="s">
        <v>11</v>
      </c>
      <c r="E148" t="s">
        <v>59</v>
      </c>
      <c r="F148" t="s">
        <v>178</v>
      </c>
      <c r="G148" t="s">
        <v>58</v>
      </c>
      <c r="H148">
        <v>0</v>
      </c>
      <c r="I148">
        <v>0</v>
      </c>
      <c r="K148" t="str">
        <f t="shared" si="18"/>
        <v>INSERT INTO AdditionalField (ParentTable, FieldName, Type, ExternalDB, ExternalDBTable, ExternalDBTableKey, IsSecure, Searchable) SELECT 'Breaker</v>
      </c>
      <c r="L148" t="str">
        <f t="shared" si="19"/>
        <v>', 'INST. XFR A Function</v>
      </c>
      <c r="M148" t="str">
        <f t="shared" si="20"/>
        <v>', 'string</v>
      </c>
      <c r="N148" t="str">
        <f t="shared" si="21"/>
        <v>', 'Maximo</v>
      </c>
      <c r="O148" t="str">
        <f t="shared" si="22"/>
        <v>', 'INSTXFR_A</v>
      </c>
      <c r="P148" t="str">
        <f t="shared" si="23"/>
        <v>', 'Function</v>
      </c>
      <c r="Q148" t="str">
        <f t="shared" si="24"/>
        <v>', 0</v>
      </c>
      <c r="R148" t="str">
        <f t="shared" si="25"/>
        <v>, 0</v>
      </c>
      <c r="S148" t="str">
        <f t="shared" si="26"/>
        <v>;</v>
      </c>
    </row>
    <row r="149" spans="1:19" x14ac:dyDescent="0.25">
      <c r="A149">
        <v>150</v>
      </c>
      <c r="B149" t="s">
        <v>14</v>
      </c>
      <c r="C149" t="s">
        <v>179</v>
      </c>
      <c r="D149" t="s">
        <v>11</v>
      </c>
      <c r="E149" t="s">
        <v>59</v>
      </c>
      <c r="F149" t="s">
        <v>178</v>
      </c>
      <c r="G149" t="s">
        <v>61</v>
      </c>
      <c r="H149">
        <v>0</v>
      </c>
      <c r="I149">
        <v>0</v>
      </c>
      <c r="K149" t="str">
        <f t="shared" si="18"/>
        <v>INSERT INTO AdditionalField (ParentTable, FieldName, Type, ExternalDB, ExternalDBTable, ExternalDBTableKey, IsSecure, Searchable) SELECT 'Breaker</v>
      </c>
      <c r="L149" t="str">
        <f t="shared" si="19"/>
        <v>', 'INST. XFR A Location Name</v>
      </c>
      <c r="M149" t="str">
        <f t="shared" si="20"/>
        <v>', 'string</v>
      </c>
      <c r="N149" t="str">
        <f t="shared" si="21"/>
        <v>', 'Maximo</v>
      </c>
      <c r="O149" t="str">
        <f t="shared" si="22"/>
        <v>', 'INSTXFR_A</v>
      </c>
      <c r="P149" t="str">
        <f t="shared" si="23"/>
        <v>', 'Location_Name</v>
      </c>
      <c r="Q149" t="str">
        <f t="shared" si="24"/>
        <v>', 0</v>
      </c>
      <c r="R149" t="str">
        <f t="shared" si="25"/>
        <v>, 0</v>
      </c>
      <c r="S149" t="str">
        <f t="shared" si="26"/>
        <v>;</v>
      </c>
    </row>
    <row r="150" spans="1:19" x14ac:dyDescent="0.25">
      <c r="A150">
        <v>151</v>
      </c>
      <c r="B150" t="s">
        <v>14</v>
      </c>
      <c r="C150" t="s">
        <v>180</v>
      </c>
      <c r="D150" t="s">
        <v>11</v>
      </c>
      <c r="E150" t="s">
        <v>59</v>
      </c>
      <c r="F150" t="s">
        <v>178</v>
      </c>
      <c r="G150" t="s">
        <v>93</v>
      </c>
      <c r="H150">
        <v>0</v>
      </c>
      <c r="I150">
        <v>0</v>
      </c>
      <c r="K150" t="str">
        <f t="shared" si="18"/>
        <v>INSERT INTO AdditionalField (ParentTable, FieldName, Type, ExternalDB, ExternalDBTable, ExternalDBTableKey, IsSecure, Searchable) SELECT 'Breaker</v>
      </c>
      <c r="L150" t="str">
        <f t="shared" si="19"/>
        <v>', 'INST. XFR A  Model No</v>
      </c>
      <c r="M150" t="str">
        <f t="shared" si="20"/>
        <v>', 'string</v>
      </c>
      <c r="N150" t="str">
        <f t="shared" si="21"/>
        <v>', 'Maximo</v>
      </c>
      <c r="O150" t="str">
        <f t="shared" si="22"/>
        <v>', 'INSTXFR_A</v>
      </c>
      <c r="P150" t="str">
        <f t="shared" si="23"/>
        <v>', 'TVA_MODEL_NO</v>
      </c>
      <c r="Q150" t="str">
        <f t="shared" si="24"/>
        <v>', 0</v>
      </c>
      <c r="R150" t="str">
        <f t="shared" si="25"/>
        <v>, 0</v>
      </c>
      <c r="S150" t="str">
        <f t="shared" si="26"/>
        <v>;</v>
      </c>
    </row>
    <row r="151" spans="1:19" x14ac:dyDescent="0.25">
      <c r="A151">
        <v>152</v>
      </c>
      <c r="B151" t="s">
        <v>14</v>
      </c>
      <c r="C151" t="s">
        <v>181</v>
      </c>
      <c r="D151" t="s">
        <v>11</v>
      </c>
      <c r="E151" t="s">
        <v>59</v>
      </c>
      <c r="F151" t="s">
        <v>178</v>
      </c>
      <c r="G151" t="s">
        <v>64</v>
      </c>
      <c r="H151">
        <v>0</v>
      </c>
      <c r="I151">
        <v>0</v>
      </c>
      <c r="K151" t="str">
        <f t="shared" si="18"/>
        <v>INSERT INTO AdditionalField (ParentTable, FieldName, Type, ExternalDB, ExternalDBTable, ExternalDBTableKey, IsSecure, Searchable) SELECT 'Breaker</v>
      </c>
      <c r="L151" t="str">
        <f t="shared" si="19"/>
        <v>', 'INST. XFR A Unit</v>
      </c>
      <c r="M151" t="str">
        <f t="shared" si="20"/>
        <v>', 'string</v>
      </c>
      <c r="N151" t="str">
        <f t="shared" si="21"/>
        <v>', 'Maximo</v>
      </c>
      <c r="O151" t="str">
        <f t="shared" si="22"/>
        <v>', 'INSTXFR_A</v>
      </c>
      <c r="P151" t="str">
        <f t="shared" si="23"/>
        <v>', 'Unit</v>
      </c>
      <c r="Q151" t="str">
        <f t="shared" si="24"/>
        <v>', 0</v>
      </c>
      <c r="R151" t="str">
        <f t="shared" si="25"/>
        <v>, 0</v>
      </c>
      <c r="S151" t="str">
        <f t="shared" si="26"/>
        <v>;</v>
      </c>
    </row>
    <row r="152" spans="1:19" x14ac:dyDescent="0.25">
      <c r="A152">
        <v>153</v>
      </c>
      <c r="B152" t="s">
        <v>14</v>
      </c>
      <c r="C152" t="s">
        <v>182</v>
      </c>
      <c r="D152" t="s">
        <v>11</v>
      </c>
      <c r="E152" t="s">
        <v>59</v>
      </c>
      <c r="F152" t="s">
        <v>178</v>
      </c>
      <c r="G152" t="s">
        <v>66</v>
      </c>
      <c r="H152">
        <v>0</v>
      </c>
      <c r="I152">
        <v>0</v>
      </c>
      <c r="K152" t="str">
        <f t="shared" si="18"/>
        <v>INSERT INTO AdditionalField (ParentTable, FieldName, Type, ExternalDB, ExternalDBTable, ExternalDBTableKey, IsSecure, Searchable) SELECT 'Breaker</v>
      </c>
      <c r="L152" t="str">
        <f t="shared" si="19"/>
        <v>', 'INST. XFR A Asset Desc</v>
      </c>
      <c r="M152" t="str">
        <f t="shared" si="20"/>
        <v>', 'string</v>
      </c>
      <c r="N152" t="str">
        <f t="shared" si="21"/>
        <v>', 'Maximo</v>
      </c>
      <c r="O152" t="str">
        <f t="shared" si="22"/>
        <v>', 'INSTXFR_A</v>
      </c>
      <c r="P152" t="str">
        <f t="shared" si="23"/>
        <v>', 'Asset_Desc</v>
      </c>
      <c r="Q152" t="str">
        <f t="shared" si="24"/>
        <v>', 0</v>
      </c>
      <c r="R152" t="str">
        <f t="shared" si="25"/>
        <v>, 0</v>
      </c>
      <c r="S152" t="str">
        <f t="shared" si="26"/>
        <v>;</v>
      </c>
    </row>
    <row r="153" spans="1:19" x14ac:dyDescent="0.25">
      <c r="A153">
        <v>154</v>
      </c>
      <c r="B153" t="s">
        <v>14</v>
      </c>
      <c r="C153" t="s">
        <v>183</v>
      </c>
      <c r="D153" t="s">
        <v>11</v>
      </c>
      <c r="E153" t="s">
        <v>59</v>
      </c>
      <c r="F153" t="s">
        <v>178</v>
      </c>
      <c r="G153" t="s">
        <v>70</v>
      </c>
      <c r="H153">
        <v>0</v>
      </c>
      <c r="I153">
        <v>0</v>
      </c>
      <c r="K153" t="str">
        <f t="shared" si="18"/>
        <v>INSERT INTO AdditionalField (ParentTable, FieldName, Type, ExternalDB, ExternalDBTable, ExternalDBTableKey, IsSecure, Searchable) SELECT 'Breaker</v>
      </c>
      <c r="L153" t="str">
        <f t="shared" si="19"/>
        <v>', 'INST. XFR A Station/Line</v>
      </c>
      <c r="M153" t="str">
        <f t="shared" si="20"/>
        <v>', 'string</v>
      </c>
      <c r="N153" t="str">
        <f t="shared" si="21"/>
        <v>', 'Maximo</v>
      </c>
      <c r="O153" t="str">
        <f t="shared" si="22"/>
        <v>', 'INSTXFR_A</v>
      </c>
      <c r="P153" t="str">
        <f t="shared" si="23"/>
        <v>', 'STATIONLINE</v>
      </c>
      <c r="Q153" t="str">
        <f t="shared" si="24"/>
        <v>', 0</v>
      </c>
      <c r="R153" t="str">
        <f t="shared" si="25"/>
        <v>, 0</v>
      </c>
      <c r="S153" t="str">
        <f t="shared" si="26"/>
        <v>;</v>
      </c>
    </row>
    <row r="154" spans="1:19" x14ac:dyDescent="0.25">
      <c r="A154">
        <v>155</v>
      </c>
      <c r="B154" t="s">
        <v>14</v>
      </c>
      <c r="C154" t="s">
        <v>184</v>
      </c>
      <c r="D154" t="s">
        <v>11</v>
      </c>
      <c r="E154" t="s">
        <v>59</v>
      </c>
      <c r="F154" t="s">
        <v>178</v>
      </c>
      <c r="G154" t="s">
        <v>74</v>
      </c>
      <c r="H154">
        <v>0</v>
      </c>
      <c r="I154">
        <v>0</v>
      </c>
      <c r="K154" t="str">
        <f t="shared" si="18"/>
        <v>INSERT INTO AdditionalField (ParentTable, FieldName, Type, ExternalDB, ExternalDBTable, ExternalDBTableKey, IsSecure, Searchable) SELECT 'Breaker</v>
      </c>
      <c r="L154" t="str">
        <f t="shared" si="19"/>
        <v>', 'INST. XFR A Manufacturer</v>
      </c>
      <c r="M154" t="str">
        <f t="shared" si="20"/>
        <v>', 'string</v>
      </c>
      <c r="N154" t="str">
        <f t="shared" si="21"/>
        <v>', 'Maximo</v>
      </c>
      <c r="O154" t="str">
        <f t="shared" si="22"/>
        <v>', 'INSTXFR_A</v>
      </c>
      <c r="P154" t="str">
        <f t="shared" si="23"/>
        <v>', 'MANUFACTURER</v>
      </c>
      <c r="Q154" t="str">
        <f t="shared" si="24"/>
        <v>', 0</v>
      </c>
      <c r="R154" t="str">
        <f t="shared" si="25"/>
        <v>, 0</v>
      </c>
      <c r="S154" t="str">
        <f t="shared" si="26"/>
        <v>;</v>
      </c>
    </row>
    <row r="155" spans="1:19" x14ac:dyDescent="0.25">
      <c r="A155">
        <v>156</v>
      </c>
      <c r="B155" t="s">
        <v>14</v>
      </c>
      <c r="C155" t="s">
        <v>185</v>
      </c>
      <c r="D155" t="s">
        <v>11</v>
      </c>
      <c r="E155" t="s">
        <v>59</v>
      </c>
      <c r="F155" t="s">
        <v>178</v>
      </c>
      <c r="G155" t="s">
        <v>186</v>
      </c>
      <c r="H155">
        <v>0</v>
      </c>
      <c r="I155">
        <v>0</v>
      </c>
      <c r="K155" t="str">
        <f t="shared" si="18"/>
        <v>INSERT INTO AdditionalField (ParentTable, FieldName, Type, ExternalDB, ExternalDBTable, ExternalDBTableKey, IsSecure, Searchable) SELECT 'Breaker</v>
      </c>
      <c r="L155" t="str">
        <f t="shared" si="19"/>
        <v>', 'INST. XFR A Class</v>
      </c>
      <c r="M155" t="str">
        <f t="shared" si="20"/>
        <v>', 'string</v>
      </c>
      <c r="N155" t="str">
        <f t="shared" si="21"/>
        <v>', 'Maximo</v>
      </c>
      <c r="O155" t="str">
        <f t="shared" si="22"/>
        <v>', 'INSTXFR_A</v>
      </c>
      <c r="P155" t="str">
        <f t="shared" si="23"/>
        <v>', 'LocationSubClass</v>
      </c>
      <c r="Q155" t="str">
        <f t="shared" si="24"/>
        <v>', 0</v>
      </c>
      <c r="R155" t="str">
        <f t="shared" si="25"/>
        <v>, 0</v>
      </c>
      <c r="S155" t="str">
        <f t="shared" si="26"/>
        <v>;</v>
      </c>
    </row>
    <row r="156" spans="1:19" x14ac:dyDescent="0.25">
      <c r="A156">
        <v>157</v>
      </c>
      <c r="B156" t="s">
        <v>14</v>
      </c>
      <c r="C156" t="s">
        <v>187</v>
      </c>
      <c r="D156" t="s">
        <v>11</v>
      </c>
      <c r="E156" t="s">
        <v>59</v>
      </c>
      <c r="F156" t="s">
        <v>178</v>
      </c>
      <c r="G156" t="s">
        <v>101</v>
      </c>
      <c r="H156">
        <v>0</v>
      </c>
      <c r="I156">
        <v>0</v>
      </c>
      <c r="K156" t="str">
        <f t="shared" si="18"/>
        <v>INSERT INTO AdditionalField (ParentTable, FieldName, Type, ExternalDB, ExternalDBTable, ExternalDBTableKey, IsSecure, Searchable) SELECT 'Breaker</v>
      </c>
      <c r="L156" t="str">
        <f t="shared" si="19"/>
        <v>', 'INST. XFR A Desc</v>
      </c>
      <c r="M156" t="str">
        <f t="shared" si="20"/>
        <v>', 'string</v>
      </c>
      <c r="N156" t="str">
        <f t="shared" si="21"/>
        <v>', 'Maximo</v>
      </c>
      <c r="O156" t="str">
        <f t="shared" si="22"/>
        <v>', 'INSTXFR_A</v>
      </c>
      <c r="P156" t="str">
        <f t="shared" si="23"/>
        <v>', 'Description</v>
      </c>
      <c r="Q156" t="str">
        <f t="shared" si="24"/>
        <v>', 0</v>
      </c>
      <c r="R156" t="str">
        <f t="shared" si="25"/>
        <v>, 0</v>
      </c>
      <c r="S156" t="str">
        <f t="shared" si="26"/>
        <v>;</v>
      </c>
    </row>
    <row r="157" spans="1:19" x14ac:dyDescent="0.25">
      <c r="A157">
        <v>158</v>
      </c>
      <c r="B157" t="s">
        <v>14</v>
      </c>
      <c r="C157" t="s">
        <v>188</v>
      </c>
      <c r="D157" t="s">
        <v>11</v>
      </c>
      <c r="E157" t="s">
        <v>59</v>
      </c>
      <c r="F157" t="s">
        <v>178</v>
      </c>
      <c r="G157" t="s">
        <v>158</v>
      </c>
      <c r="H157">
        <v>0</v>
      </c>
      <c r="I157">
        <v>0</v>
      </c>
      <c r="K157" t="str">
        <f t="shared" si="18"/>
        <v>INSERT INTO AdditionalField (ParentTable, FieldName, Type, ExternalDB, ExternalDBTable, ExternalDBTableKey, IsSecure, Searchable) SELECT 'Breaker</v>
      </c>
      <c r="L157" t="str">
        <f t="shared" si="19"/>
        <v>', 'INST. XFR A KV</v>
      </c>
      <c r="M157" t="str">
        <f t="shared" si="20"/>
        <v>', 'string</v>
      </c>
      <c r="N157" t="str">
        <f t="shared" si="21"/>
        <v>', 'Maximo</v>
      </c>
      <c r="O157" t="str">
        <f t="shared" si="22"/>
        <v>', 'INSTXFR_A</v>
      </c>
      <c r="P157" t="str">
        <f t="shared" si="23"/>
        <v>', 'OperatingKV</v>
      </c>
      <c r="Q157" t="str">
        <f t="shared" si="24"/>
        <v>', 0</v>
      </c>
      <c r="R157" t="str">
        <f t="shared" si="25"/>
        <v>, 0</v>
      </c>
      <c r="S157" t="str">
        <f t="shared" si="26"/>
        <v>;</v>
      </c>
    </row>
    <row r="158" spans="1:19" x14ac:dyDescent="0.25">
      <c r="A158">
        <v>159</v>
      </c>
      <c r="B158" t="s">
        <v>14</v>
      </c>
      <c r="C158" t="s">
        <v>189</v>
      </c>
      <c r="D158" t="s">
        <v>11</v>
      </c>
      <c r="E158" t="s">
        <v>59</v>
      </c>
      <c r="F158" t="s">
        <v>178</v>
      </c>
      <c r="G158" t="s">
        <v>190</v>
      </c>
      <c r="H158">
        <v>0</v>
      </c>
      <c r="I158">
        <v>0</v>
      </c>
      <c r="K158" t="str">
        <f t="shared" si="18"/>
        <v>INSERT INTO AdditionalField (ParentTable, FieldName, Type, ExternalDB, ExternalDBTable, ExternalDBTableKey, IsSecure, Searchable) SELECT 'Breaker</v>
      </c>
      <c r="L158" t="str">
        <f t="shared" si="19"/>
        <v>', 'INST. XFR A Phase</v>
      </c>
      <c r="M158" t="str">
        <f t="shared" si="20"/>
        <v>', 'string</v>
      </c>
      <c r="N158" t="str">
        <f t="shared" si="21"/>
        <v>', 'Maximo</v>
      </c>
      <c r="O158" t="str">
        <f t="shared" si="22"/>
        <v>', 'INSTXFR_A</v>
      </c>
      <c r="P158" t="str">
        <f t="shared" si="23"/>
        <v>', 'Phase</v>
      </c>
      <c r="Q158" t="str">
        <f t="shared" si="24"/>
        <v>', 0</v>
      </c>
      <c r="R158" t="str">
        <f t="shared" si="25"/>
        <v>, 0</v>
      </c>
      <c r="S158" t="str">
        <f t="shared" si="26"/>
        <v>;</v>
      </c>
    </row>
    <row r="159" spans="1:19" x14ac:dyDescent="0.25">
      <c r="A159">
        <v>160</v>
      </c>
      <c r="B159" t="s">
        <v>14</v>
      </c>
      <c r="C159" t="s">
        <v>191</v>
      </c>
      <c r="D159" t="s">
        <v>11</v>
      </c>
      <c r="E159" t="s">
        <v>59</v>
      </c>
      <c r="F159" t="s">
        <v>178</v>
      </c>
      <c r="G159" t="s">
        <v>124</v>
      </c>
      <c r="H159">
        <v>0</v>
      </c>
      <c r="I159">
        <v>0</v>
      </c>
      <c r="K159" t="str">
        <f t="shared" si="18"/>
        <v>INSERT INTO AdditionalField (ParentTable, FieldName, Type, ExternalDB, ExternalDBTable, ExternalDBTableKey, IsSecure, Searchable) SELECT 'Breaker</v>
      </c>
      <c r="L159" t="str">
        <f t="shared" si="19"/>
        <v>', 'INST. XFR A Serial No.</v>
      </c>
      <c r="M159" t="str">
        <f t="shared" si="20"/>
        <v>', 'string</v>
      </c>
      <c r="N159" t="str">
        <f t="shared" si="21"/>
        <v>', 'Maximo</v>
      </c>
      <c r="O159" t="str">
        <f t="shared" si="22"/>
        <v>', 'INSTXFR_A</v>
      </c>
      <c r="P159" t="str">
        <f t="shared" si="23"/>
        <v>', 'Serial_No</v>
      </c>
      <c r="Q159" t="str">
        <f t="shared" si="24"/>
        <v>', 0</v>
      </c>
      <c r="R159" t="str">
        <f t="shared" si="25"/>
        <v>, 0</v>
      </c>
      <c r="S159" t="str">
        <f t="shared" si="26"/>
        <v>;</v>
      </c>
    </row>
    <row r="160" spans="1:19" x14ac:dyDescent="0.25">
      <c r="A160">
        <v>161</v>
      </c>
      <c r="B160" t="s">
        <v>14</v>
      </c>
      <c r="C160" t="s">
        <v>192</v>
      </c>
      <c r="D160" t="s">
        <v>11</v>
      </c>
      <c r="E160" t="s">
        <v>59</v>
      </c>
      <c r="F160" t="s">
        <v>193</v>
      </c>
      <c r="G160" t="s">
        <v>58</v>
      </c>
      <c r="H160">
        <v>0</v>
      </c>
      <c r="I160">
        <v>0</v>
      </c>
      <c r="K160" t="str">
        <f t="shared" si="18"/>
        <v>INSERT INTO AdditionalField (ParentTable, FieldName, Type, ExternalDB, ExternalDBTable, ExternalDBTableKey, IsSecure, Searchable) SELECT 'Breaker</v>
      </c>
      <c r="L160" t="str">
        <f t="shared" si="19"/>
        <v>', 'INST. XFR B Function</v>
      </c>
      <c r="M160" t="str">
        <f t="shared" si="20"/>
        <v>', 'string</v>
      </c>
      <c r="N160" t="str">
        <f t="shared" si="21"/>
        <v>', 'Maximo</v>
      </c>
      <c r="O160" t="str">
        <f t="shared" si="22"/>
        <v>', 'INSTXFR_B</v>
      </c>
      <c r="P160" t="str">
        <f t="shared" si="23"/>
        <v>', 'Function</v>
      </c>
      <c r="Q160" t="str">
        <f t="shared" si="24"/>
        <v>', 0</v>
      </c>
      <c r="R160" t="str">
        <f t="shared" si="25"/>
        <v>, 0</v>
      </c>
      <c r="S160" t="str">
        <f t="shared" si="26"/>
        <v>;</v>
      </c>
    </row>
    <row r="161" spans="1:19" x14ac:dyDescent="0.25">
      <c r="A161">
        <v>162</v>
      </c>
      <c r="B161" t="s">
        <v>14</v>
      </c>
      <c r="C161" t="s">
        <v>194</v>
      </c>
      <c r="D161" t="s">
        <v>11</v>
      </c>
      <c r="E161" t="s">
        <v>59</v>
      </c>
      <c r="F161" t="s">
        <v>193</v>
      </c>
      <c r="G161" t="s">
        <v>61</v>
      </c>
      <c r="H161">
        <v>0</v>
      </c>
      <c r="I161">
        <v>0</v>
      </c>
      <c r="K161" t="str">
        <f t="shared" si="18"/>
        <v>INSERT INTO AdditionalField (ParentTable, FieldName, Type, ExternalDB, ExternalDBTable, ExternalDBTableKey, IsSecure, Searchable) SELECT 'Breaker</v>
      </c>
      <c r="L161" t="str">
        <f t="shared" si="19"/>
        <v>', 'INST. XFR B Location Name</v>
      </c>
      <c r="M161" t="str">
        <f t="shared" si="20"/>
        <v>', 'string</v>
      </c>
      <c r="N161" t="str">
        <f t="shared" si="21"/>
        <v>', 'Maximo</v>
      </c>
      <c r="O161" t="str">
        <f t="shared" si="22"/>
        <v>', 'INSTXFR_B</v>
      </c>
      <c r="P161" t="str">
        <f t="shared" si="23"/>
        <v>', 'Location_Name</v>
      </c>
      <c r="Q161" t="str">
        <f t="shared" si="24"/>
        <v>', 0</v>
      </c>
      <c r="R161" t="str">
        <f t="shared" si="25"/>
        <v>, 0</v>
      </c>
      <c r="S161" t="str">
        <f t="shared" si="26"/>
        <v>;</v>
      </c>
    </row>
    <row r="162" spans="1:19" x14ac:dyDescent="0.25">
      <c r="A162">
        <v>163</v>
      </c>
      <c r="B162" t="s">
        <v>14</v>
      </c>
      <c r="C162" t="s">
        <v>195</v>
      </c>
      <c r="D162" t="s">
        <v>11</v>
      </c>
      <c r="E162" t="s">
        <v>59</v>
      </c>
      <c r="F162" t="s">
        <v>193</v>
      </c>
      <c r="G162" t="s">
        <v>93</v>
      </c>
      <c r="H162">
        <v>0</v>
      </c>
      <c r="I162">
        <v>0</v>
      </c>
      <c r="K162" t="str">
        <f t="shared" si="18"/>
        <v>INSERT INTO AdditionalField (ParentTable, FieldName, Type, ExternalDB, ExternalDBTable, ExternalDBTableKey, IsSecure, Searchable) SELECT 'Breaker</v>
      </c>
      <c r="L162" t="str">
        <f t="shared" si="19"/>
        <v>', 'INST. XFR B  Model No</v>
      </c>
      <c r="M162" t="str">
        <f t="shared" si="20"/>
        <v>', 'string</v>
      </c>
      <c r="N162" t="str">
        <f t="shared" si="21"/>
        <v>', 'Maximo</v>
      </c>
      <c r="O162" t="str">
        <f t="shared" si="22"/>
        <v>', 'INSTXFR_B</v>
      </c>
      <c r="P162" t="str">
        <f t="shared" si="23"/>
        <v>', 'TVA_MODEL_NO</v>
      </c>
      <c r="Q162" t="str">
        <f t="shared" si="24"/>
        <v>', 0</v>
      </c>
      <c r="R162" t="str">
        <f t="shared" si="25"/>
        <v>, 0</v>
      </c>
      <c r="S162" t="str">
        <f t="shared" si="26"/>
        <v>;</v>
      </c>
    </row>
    <row r="163" spans="1:19" x14ac:dyDescent="0.25">
      <c r="A163">
        <v>164</v>
      </c>
      <c r="B163" t="s">
        <v>14</v>
      </c>
      <c r="C163" t="s">
        <v>196</v>
      </c>
      <c r="D163" t="s">
        <v>11</v>
      </c>
      <c r="E163" t="s">
        <v>59</v>
      </c>
      <c r="F163" t="s">
        <v>193</v>
      </c>
      <c r="G163" t="s">
        <v>64</v>
      </c>
      <c r="H163">
        <v>0</v>
      </c>
      <c r="I163">
        <v>0</v>
      </c>
      <c r="K163" t="str">
        <f t="shared" si="18"/>
        <v>INSERT INTO AdditionalField (ParentTable, FieldName, Type, ExternalDB, ExternalDBTable, ExternalDBTableKey, IsSecure, Searchable) SELECT 'Breaker</v>
      </c>
      <c r="L163" t="str">
        <f t="shared" si="19"/>
        <v>', 'INST. XFR B Unit</v>
      </c>
      <c r="M163" t="str">
        <f t="shared" si="20"/>
        <v>', 'string</v>
      </c>
      <c r="N163" t="str">
        <f t="shared" si="21"/>
        <v>', 'Maximo</v>
      </c>
      <c r="O163" t="str">
        <f t="shared" si="22"/>
        <v>', 'INSTXFR_B</v>
      </c>
      <c r="P163" t="str">
        <f t="shared" si="23"/>
        <v>', 'Unit</v>
      </c>
      <c r="Q163" t="str">
        <f t="shared" si="24"/>
        <v>', 0</v>
      </c>
      <c r="R163" t="str">
        <f t="shared" si="25"/>
        <v>, 0</v>
      </c>
      <c r="S163" t="str">
        <f t="shared" si="26"/>
        <v>;</v>
      </c>
    </row>
    <row r="164" spans="1:19" x14ac:dyDescent="0.25">
      <c r="A164">
        <v>165</v>
      </c>
      <c r="B164" t="s">
        <v>14</v>
      </c>
      <c r="C164" t="s">
        <v>197</v>
      </c>
      <c r="D164" t="s">
        <v>11</v>
      </c>
      <c r="E164" t="s">
        <v>59</v>
      </c>
      <c r="F164" t="s">
        <v>193</v>
      </c>
      <c r="G164" t="s">
        <v>66</v>
      </c>
      <c r="H164">
        <v>0</v>
      </c>
      <c r="I164">
        <v>0</v>
      </c>
      <c r="K164" t="str">
        <f t="shared" si="18"/>
        <v>INSERT INTO AdditionalField (ParentTable, FieldName, Type, ExternalDB, ExternalDBTable, ExternalDBTableKey, IsSecure, Searchable) SELECT 'Breaker</v>
      </c>
      <c r="L164" t="str">
        <f t="shared" si="19"/>
        <v>', 'INST. XFR B Asset Desc</v>
      </c>
      <c r="M164" t="str">
        <f t="shared" si="20"/>
        <v>', 'string</v>
      </c>
      <c r="N164" t="str">
        <f t="shared" si="21"/>
        <v>', 'Maximo</v>
      </c>
      <c r="O164" t="str">
        <f t="shared" si="22"/>
        <v>', 'INSTXFR_B</v>
      </c>
      <c r="P164" t="str">
        <f t="shared" si="23"/>
        <v>', 'Asset_Desc</v>
      </c>
      <c r="Q164" t="str">
        <f t="shared" si="24"/>
        <v>', 0</v>
      </c>
      <c r="R164" t="str">
        <f t="shared" si="25"/>
        <v>, 0</v>
      </c>
      <c r="S164" t="str">
        <f t="shared" si="26"/>
        <v>;</v>
      </c>
    </row>
    <row r="165" spans="1:19" x14ac:dyDescent="0.25">
      <c r="A165">
        <v>166</v>
      </c>
      <c r="B165" t="s">
        <v>14</v>
      </c>
      <c r="C165" t="s">
        <v>198</v>
      </c>
      <c r="D165" t="s">
        <v>11</v>
      </c>
      <c r="E165" t="s">
        <v>59</v>
      </c>
      <c r="F165" t="s">
        <v>193</v>
      </c>
      <c r="G165" t="s">
        <v>70</v>
      </c>
      <c r="H165">
        <v>0</v>
      </c>
      <c r="I165">
        <v>0</v>
      </c>
      <c r="K165" t="str">
        <f t="shared" si="18"/>
        <v>INSERT INTO AdditionalField (ParentTable, FieldName, Type, ExternalDB, ExternalDBTable, ExternalDBTableKey, IsSecure, Searchable) SELECT 'Breaker</v>
      </c>
      <c r="L165" t="str">
        <f t="shared" si="19"/>
        <v>', 'INST. XFR B Station/Line</v>
      </c>
      <c r="M165" t="str">
        <f t="shared" si="20"/>
        <v>', 'string</v>
      </c>
      <c r="N165" t="str">
        <f t="shared" si="21"/>
        <v>', 'Maximo</v>
      </c>
      <c r="O165" t="str">
        <f t="shared" si="22"/>
        <v>', 'INSTXFR_B</v>
      </c>
      <c r="P165" t="str">
        <f t="shared" si="23"/>
        <v>', 'STATIONLINE</v>
      </c>
      <c r="Q165" t="str">
        <f t="shared" si="24"/>
        <v>', 0</v>
      </c>
      <c r="R165" t="str">
        <f t="shared" si="25"/>
        <v>, 0</v>
      </c>
      <c r="S165" t="str">
        <f t="shared" si="26"/>
        <v>;</v>
      </c>
    </row>
    <row r="166" spans="1:19" x14ac:dyDescent="0.25">
      <c r="A166">
        <v>167</v>
      </c>
      <c r="B166" t="s">
        <v>14</v>
      </c>
      <c r="C166" t="s">
        <v>199</v>
      </c>
      <c r="D166" t="s">
        <v>11</v>
      </c>
      <c r="E166" t="s">
        <v>59</v>
      </c>
      <c r="F166" t="s">
        <v>193</v>
      </c>
      <c r="G166" t="s">
        <v>74</v>
      </c>
      <c r="H166">
        <v>0</v>
      </c>
      <c r="I166">
        <v>0</v>
      </c>
      <c r="K166" t="str">
        <f t="shared" si="18"/>
        <v>INSERT INTO AdditionalField (ParentTable, FieldName, Type, ExternalDB, ExternalDBTable, ExternalDBTableKey, IsSecure, Searchable) SELECT 'Breaker</v>
      </c>
      <c r="L166" t="str">
        <f t="shared" si="19"/>
        <v>', 'INST. XFR B Manufacturer</v>
      </c>
      <c r="M166" t="str">
        <f t="shared" si="20"/>
        <v>', 'string</v>
      </c>
      <c r="N166" t="str">
        <f t="shared" si="21"/>
        <v>', 'Maximo</v>
      </c>
      <c r="O166" t="str">
        <f t="shared" si="22"/>
        <v>', 'INSTXFR_B</v>
      </c>
      <c r="P166" t="str">
        <f t="shared" si="23"/>
        <v>', 'MANUFACTURER</v>
      </c>
      <c r="Q166" t="str">
        <f t="shared" si="24"/>
        <v>', 0</v>
      </c>
      <c r="R166" t="str">
        <f t="shared" si="25"/>
        <v>, 0</v>
      </c>
      <c r="S166" t="str">
        <f t="shared" si="26"/>
        <v>;</v>
      </c>
    </row>
    <row r="167" spans="1:19" x14ac:dyDescent="0.25">
      <c r="A167">
        <v>168</v>
      </c>
      <c r="B167" t="s">
        <v>14</v>
      </c>
      <c r="C167" t="s">
        <v>200</v>
      </c>
      <c r="D167" t="s">
        <v>11</v>
      </c>
      <c r="E167" t="s">
        <v>59</v>
      </c>
      <c r="F167" t="s">
        <v>193</v>
      </c>
      <c r="G167" t="s">
        <v>186</v>
      </c>
      <c r="H167">
        <v>0</v>
      </c>
      <c r="I167">
        <v>0</v>
      </c>
      <c r="K167" t="str">
        <f t="shared" si="18"/>
        <v>INSERT INTO AdditionalField (ParentTable, FieldName, Type, ExternalDB, ExternalDBTable, ExternalDBTableKey, IsSecure, Searchable) SELECT 'Breaker</v>
      </c>
      <c r="L167" t="str">
        <f t="shared" si="19"/>
        <v>', 'INST. XFR B Class</v>
      </c>
      <c r="M167" t="str">
        <f t="shared" si="20"/>
        <v>', 'string</v>
      </c>
      <c r="N167" t="str">
        <f t="shared" si="21"/>
        <v>', 'Maximo</v>
      </c>
      <c r="O167" t="str">
        <f t="shared" si="22"/>
        <v>', 'INSTXFR_B</v>
      </c>
      <c r="P167" t="str">
        <f t="shared" si="23"/>
        <v>', 'LocationSubClass</v>
      </c>
      <c r="Q167" t="str">
        <f t="shared" si="24"/>
        <v>', 0</v>
      </c>
      <c r="R167" t="str">
        <f t="shared" si="25"/>
        <v>, 0</v>
      </c>
      <c r="S167" t="str">
        <f t="shared" si="26"/>
        <v>;</v>
      </c>
    </row>
    <row r="168" spans="1:19" x14ac:dyDescent="0.25">
      <c r="A168">
        <v>169</v>
      </c>
      <c r="B168" t="s">
        <v>14</v>
      </c>
      <c r="C168" t="s">
        <v>201</v>
      </c>
      <c r="D168" t="s">
        <v>11</v>
      </c>
      <c r="E168" t="s">
        <v>59</v>
      </c>
      <c r="F168" t="s">
        <v>193</v>
      </c>
      <c r="G168" t="s">
        <v>101</v>
      </c>
      <c r="H168">
        <v>0</v>
      </c>
      <c r="I168">
        <v>0</v>
      </c>
      <c r="K168" t="str">
        <f t="shared" si="18"/>
        <v>INSERT INTO AdditionalField (ParentTable, FieldName, Type, ExternalDB, ExternalDBTable, ExternalDBTableKey, IsSecure, Searchable) SELECT 'Breaker</v>
      </c>
      <c r="L168" t="str">
        <f t="shared" si="19"/>
        <v>', 'INST. XFR B Desc</v>
      </c>
      <c r="M168" t="str">
        <f t="shared" si="20"/>
        <v>', 'string</v>
      </c>
      <c r="N168" t="str">
        <f t="shared" si="21"/>
        <v>', 'Maximo</v>
      </c>
      <c r="O168" t="str">
        <f t="shared" si="22"/>
        <v>', 'INSTXFR_B</v>
      </c>
      <c r="P168" t="str">
        <f t="shared" si="23"/>
        <v>', 'Description</v>
      </c>
      <c r="Q168" t="str">
        <f t="shared" si="24"/>
        <v>', 0</v>
      </c>
      <c r="R168" t="str">
        <f t="shared" si="25"/>
        <v>, 0</v>
      </c>
      <c r="S168" t="str">
        <f t="shared" si="26"/>
        <v>;</v>
      </c>
    </row>
    <row r="169" spans="1:19" x14ac:dyDescent="0.25">
      <c r="A169">
        <v>170</v>
      </c>
      <c r="B169" t="s">
        <v>14</v>
      </c>
      <c r="C169" t="s">
        <v>202</v>
      </c>
      <c r="D169" t="s">
        <v>11</v>
      </c>
      <c r="E169" t="s">
        <v>59</v>
      </c>
      <c r="F169" t="s">
        <v>193</v>
      </c>
      <c r="G169" t="s">
        <v>158</v>
      </c>
      <c r="H169">
        <v>0</v>
      </c>
      <c r="I169">
        <v>0</v>
      </c>
      <c r="K169" t="str">
        <f t="shared" si="18"/>
        <v>INSERT INTO AdditionalField (ParentTable, FieldName, Type, ExternalDB, ExternalDBTable, ExternalDBTableKey, IsSecure, Searchable) SELECT 'Breaker</v>
      </c>
      <c r="L169" t="str">
        <f t="shared" si="19"/>
        <v>', 'INST. XFR B KV</v>
      </c>
      <c r="M169" t="str">
        <f t="shared" si="20"/>
        <v>', 'string</v>
      </c>
      <c r="N169" t="str">
        <f t="shared" si="21"/>
        <v>', 'Maximo</v>
      </c>
      <c r="O169" t="str">
        <f t="shared" si="22"/>
        <v>', 'INSTXFR_B</v>
      </c>
      <c r="P169" t="str">
        <f t="shared" si="23"/>
        <v>', 'OperatingKV</v>
      </c>
      <c r="Q169" t="str">
        <f t="shared" si="24"/>
        <v>', 0</v>
      </c>
      <c r="R169" t="str">
        <f t="shared" si="25"/>
        <v>, 0</v>
      </c>
      <c r="S169" t="str">
        <f t="shared" si="26"/>
        <v>;</v>
      </c>
    </row>
    <row r="170" spans="1:19" x14ac:dyDescent="0.25">
      <c r="A170">
        <v>171</v>
      </c>
      <c r="B170" t="s">
        <v>14</v>
      </c>
      <c r="C170" t="s">
        <v>203</v>
      </c>
      <c r="D170" t="s">
        <v>11</v>
      </c>
      <c r="E170" t="s">
        <v>59</v>
      </c>
      <c r="F170" t="s">
        <v>193</v>
      </c>
      <c r="G170" t="s">
        <v>190</v>
      </c>
      <c r="H170">
        <v>0</v>
      </c>
      <c r="I170">
        <v>0</v>
      </c>
      <c r="K170" t="str">
        <f t="shared" si="18"/>
        <v>INSERT INTO AdditionalField (ParentTable, FieldName, Type, ExternalDB, ExternalDBTable, ExternalDBTableKey, IsSecure, Searchable) SELECT 'Breaker</v>
      </c>
      <c r="L170" t="str">
        <f t="shared" si="19"/>
        <v>', 'INST. XFR B Phase</v>
      </c>
      <c r="M170" t="str">
        <f t="shared" si="20"/>
        <v>', 'string</v>
      </c>
      <c r="N170" t="str">
        <f t="shared" si="21"/>
        <v>', 'Maximo</v>
      </c>
      <c r="O170" t="str">
        <f t="shared" si="22"/>
        <v>', 'INSTXFR_B</v>
      </c>
      <c r="P170" t="str">
        <f t="shared" si="23"/>
        <v>', 'Phase</v>
      </c>
      <c r="Q170" t="str">
        <f t="shared" si="24"/>
        <v>', 0</v>
      </c>
      <c r="R170" t="str">
        <f t="shared" si="25"/>
        <v>, 0</v>
      </c>
      <c r="S170" t="str">
        <f t="shared" si="26"/>
        <v>;</v>
      </c>
    </row>
    <row r="171" spans="1:19" x14ac:dyDescent="0.25">
      <c r="A171">
        <v>172</v>
      </c>
      <c r="B171" t="s">
        <v>14</v>
      </c>
      <c r="C171" t="s">
        <v>204</v>
      </c>
      <c r="D171" t="s">
        <v>11</v>
      </c>
      <c r="E171" t="s">
        <v>59</v>
      </c>
      <c r="F171" t="s">
        <v>193</v>
      </c>
      <c r="G171" t="s">
        <v>124</v>
      </c>
      <c r="H171">
        <v>0</v>
      </c>
      <c r="I171">
        <v>0</v>
      </c>
      <c r="K171" t="str">
        <f t="shared" si="18"/>
        <v>INSERT INTO AdditionalField (ParentTable, FieldName, Type, ExternalDB, ExternalDBTable, ExternalDBTableKey, IsSecure, Searchable) SELECT 'Breaker</v>
      </c>
      <c r="L171" t="str">
        <f t="shared" si="19"/>
        <v>', 'INST. XFR B Serial No.</v>
      </c>
      <c r="M171" t="str">
        <f t="shared" si="20"/>
        <v>', 'string</v>
      </c>
      <c r="N171" t="str">
        <f t="shared" si="21"/>
        <v>', 'Maximo</v>
      </c>
      <c r="O171" t="str">
        <f t="shared" si="22"/>
        <v>', 'INSTXFR_B</v>
      </c>
      <c r="P171" t="str">
        <f t="shared" si="23"/>
        <v>', 'Serial_No</v>
      </c>
      <c r="Q171" t="str">
        <f t="shared" si="24"/>
        <v>', 0</v>
      </c>
      <c r="R171" t="str">
        <f t="shared" si="25"/>
        <v>, 0</v>
      </c>
      <c r="S171" t="str">
        <f t="shared" si="26"/>
        <v>;</v>
      </c>
    </row>
    <row r="172" spans="1:19" x14ac:dyDescent="0.25">
      <c r="A172">
        <v>173</v>
      </c>
      <c r="B172" t="s">
        <v>14</v>
      </c>
      <c r="C172" t="s">
        <v>205</v>
      </c>
      <c r="D172" t="s">
        <v>11</v>
      </c>
      <c r="E172" t="s">
        <v>59</v>
      </c>
      <c r="F172" t="s">
        <v>206</v>
      </c>
      <c r="G172" t="s">
        <v>58</v>
      </c>
      <c r="H172">
        <v>0</v>
      </c>
      <c r="I172">
        <v>0</v>
      </c>
      <c r="K172" t="str">
        <f t="shared" si="18"/>
        <v>INSERT INTO AdditionalField (ParentTable, FieldName, Type, ExternalDB, ExternalDBTable, ExternalDBTableKey, IsSecure, Searchable) SELECT 'Breaker</v>
      </c>
      <c r="L172" t="str">
        <f t="shared" si="19"/>
        <v>', 'INST. XFR C Function</v>
      </c>
      <c r="M172" t="str">
        <f t="shared" si="20"/>
        <v>', 'string</v>
      </c>
      <c r="N172" t="str">
        <f t="shared" si="21"/>
        <v>', 'Maximo</v>
      </c>
      <c r="O172" t="str">
        <f t="shared" si="22"/>
        <v>', 'INSTXFR_C</v>
      </c>
      <c r="P172" t="str">
        <f t="shared" si="23"/>
        <v>', 'Function</v>
      </c>
      <c r="Q172" t="str">
        <f t="shared" si="24"/>
        <v>', 0</v>
      </c>
      <c r="R172" t="str">
        <f t="shared" si="25"/>
        <v>, 0</v>
      </c>
      <c r="S172" t="str">
        <f t="shared" si="26"/>
        <v>;</v>
      </c>
    </row>
    <row r="173" spans="1:19" x14ac:dyDescent="0.25">
      <c r="A173">
        <v>174</v>
      </c>
      <c r="B173" t="s">
        <v>14</v>
      </c>
      <c r="C173" t="s">
        <v>207</v>
      </c>
      <c r="D173" t="s">
        <v>11</v>
      </c>
      <c r="E173" t="s">
        <v>59</v>
      </c>
      <c r="F173" t="s">
        <v>206</v>
      </c>
      <c r="G173" t="s">
        <v>61</v>
      </c>
      <c r="H173">
        <v>0</v>
      </c>
      <c r="I173">
        <v>0</v>
      </c>
      <c r="K173" t="str">
        <f t="shared" si="18"/>
        <v>INSERT INTO AdditionalField (ParentTable, FieldName, Type, ExternalDB, ExternalDBTable, ExternalDBTableKey, IsSecure, Searchable) SELECT 'Breaker</v>
      </c>
      <c r="L173" t="str">
        <f t="shared" si="19"/>
        <v>', 'INST. XFR C Location Name</v>
      </c>
      <c r="M173" t="str">
        <f t="shared" si="20"/>
        <v>', 'string</v>
      </c>
      <c r="N173" t="str">
        <f t="shared" si="21"/>
        <v>', 'Maximo</v>
      </c>
      <c r="O173" t="str">
        <f t="shared" si="22"/>
        <v>', 'INSTXFR_C</v>
      </c>
      <c r="P173" t="str">
        <f t="shared" si="23"/>
        <v>', 'Location_Name</v>
      </c>
      <c r="Q173" t="str">
        <f t="shared" si="24"/>
        <v>', 0</v>
      </c>
      <c r="R173" t="str">
        <f t="shared" si="25"/>
        <v>, 0</v>
      </c>
      <c r="S173" t="str">
        <f t="shared" si="26"/>
        <v>;</v>
      </c>
    </row>
    <row r="174" spans="1:19" x14ac:dyDescent="0.25">
      <c r="A174">
        <v>175</v>
      </c>
      <c r="B174" t="s">
        <v>14</v>
      </c>
      <c r="C174" t="s">
        <v>208</v>
      </c>
      <c r="D174" t="s">
        <v>11</v>
      </c>
      <c r="E174" t="s">
        <v>59</v>
      </c>
      <c r="F174" t="s">
        <v>206</v>
      </c>
      <c r="G174" t="s">
        <v>93</v>
      </c>
      <c r="H174">
        <v>0</v>
      </c>
      <c r="I174">
        <v>0</v>
      </c>
      <c r="K174" t="str">
        <f t="shared" si="18"/>
        <v>INSERT INTO AdditionalField (ParentTable, FieldName, Type, ExternalDB, ExternalDBTable, ExternalDBTableKey, IsSecure, Searchable) SELECT 'Breaker</v>
      </c>
      <c r="L174" t="str">
        <f t="shared" si="19"/>
        <v>', 'INST. XFR C  Model No</v>
      </c>
      <c r="M174" t="str">
        <f t="shared" si="20"/>
        <v>', 'string</v>
      </c>
      <c r="N174" t="str">
        <f t="shared" si="21"/>
        <v>', 'Maximo</v>
      </c>
      <c r="O174" t="str">
        <f t="shared" si="22"/>
        <v>', 'INSTXFR_C</v>
      </c>
      <c r="P174" t="str">
        <f t="shared" si="23"/>
        <v>', 'TVA_MODEL_NO</v>
      </c>
      <c r="Q174" t="str">
        <f t="shared" si="24"/>
        <v>', 0</v>
      </c>
      <c r="R174" t="str">
        <f t="shared" si="25"/>
        <v>, 0</v>
      </c>
      <c r="S174" t="str">
        <f t="shared" si="26"/>
        <v>;</v>
      </c>
    </row>
    <row r="175" spans="1:19" x14ac:dyDescent="0.25">
      <c r="A175">
        <v>176</v>
      </c>
      <c r="B175" t="s">
        <v>14</v>
      </c>
      <c r="C175" t="s">
        <v>209</v>
      </c>
      <c r="D175" t="s">
        <v>11</v>
      </c>
      <c r="E175" t="s">
        <v>59</v>
      </c>
      <c r="F175" t="s">
        <v>206</v>
      </c>
      <c r="G175" t="s">
        <v>64</v>
      </c>
      <c r="H175">
        <v>0</v>
      </c>
      <c r="I175">
        <v>0</v>
      </c>
      <c r="K175" t="str">
        <f t="shared" si="18"/>
        <v>INSERT INTO AdditionalField (ParentTable, FieldName, Type, ExternalDB, ExternalDBTable, ExternalDBTableKey, IsSecure, Searchable) SELECT 'Breaker</v>
      </c>
      <c r="L175" t="str">
        <f t="shared" si="19"/>
        <v>', 'INST. XFR C Unit</v>
      </c>
      <c r="M175" t="str">
        <f t="shared" si="20"/>
        <v>', 'string</v>
      </c>
      <c r="N175" t="str">
        <f t="shared" si="21"/>
        <v>', 'Maximo</v>
      </c>
      <c r="O175" t="str">
        <f t="shared" si="22"/>
        <v>', 'INSTXFR_C</v>
      </c>
      <c r="P175" t="str">
        <f t="shared" si="23"/>
        <v>', 'Unit</v>
      </c>
      <c r="Q175" t="str">
        <f t="shared" si="24"/>
        <v>', 0</v>
      </c>
      <c r="R175" t="str">
        <f t="shared" si="25"/>
        <v>, 0</v>
      </c>
      <c r="S175" t="str">
        <f t="shared" si="26"/>
        <v>;</v>
      </c>
    </row>
    <row r="176" spans="1:19" x14ac:dyDescent="0.25">
      <c r="A176">
        <v>177</v>
      </c>
      <c r="B176" t="s">
        <v>14</v>
      </c>
      <c r="C176" t="s">
        <v>210</v>
      </c>
      <c r="D176" t="s">
        <v>11</v>
      </c>
      <c r="E176" t="s">
        <v>59</v>
      </c>
      <c r="F176" t="s">
        <v>206</v>
      </c>
      <c r="G176" t="s">
        <v>66</v>
      </c>
      <c r="H176">
        <v>0</v>
      </c>
      <c r="I176">
        <v>0</v>
      </c>
      <c r="K176" t="str">
        <f t="shared" si="18"/>
        <v>INSERT INTO AdditionalField (ParentTable, FieldName, Type, ExternalDB, ExternalDBTable, ExternalDBTableKey, IsSecure, Searchable) SELECT 'Breaker</v>
      </c>
      <c r="L176" t="str">
        <f t="shared" si="19"/>
        <v>', 'INST. XFR C Asset Desc</v>
      </c>
      <c r="M176" t="str">
        <f t="shared" si="20"/>
        <v>', 'string</v>
      </c>
      <c r="N176" t="str">
        <f t="shared" si="21"/>
        <v>', 'Maximo</v>
      </c>
      <c r="O176" t="str">
        <f t="shared" si="22"/>
        <v>', 'INSTXFR_C</v>
      </c>
      <c r="P176" t="str">
        <f t="shared" si="23"/>
        <v>', 'Asset_Desc</v>
      </c>
      <c r="Q176" t="str">
        <f t="shared" si="24"/>
        <v>', 0</v>
      </c>
      <c r="R176" t="str">
        <f t="shared" si="25"/>
        <v>, 0</v>
      </c>
      <c r="S176" t="str">
        <f t="shared" si="26"/>
        <v>;</v>
      </c>
    </row>
    <row r="177" spans="1:19" x14ac:dyDescent="0.25">
      <c r="A177">
        <v>178</v>
      </c>
      <c r="B177" t="s">
        <v>14</v>
      </c>
      <c r="C177" t="s">
        <v>211</v>
      </c>
      <c r="D177" t="s">
        <v>11</v>
      </c>
      <c r="E177" t="s">
        <v>59</v>
      </c>
      <c r="F177" t="s">
        <v>206</v>
      </c>
      <c r="G177" t="s">
        <v>70</v>
      </c>
      <c r="H177">
        <v>0</v>
      </c>
      <c r="I177">
        <v>0</v>
      </c>
      <c r="K177" t="str">
        <f t="shared" si="18"/>
        <v>INSERT INTO AdditionalField (ParentTable, FieldName, Type, ExternalDB, ExternalDBTable, ExternalDBTableKey, IsSecure, Searchable) SELECT 'Breaker</v>
      </c>
      <c r="L177" t="str">
        <f t="shared" si="19"/>
        <v>', 'INST. XFR C Station/Line</v>
      </c>
      <c r="M177" t="str">
        <f t="shared" si="20"/>
        <v>', 'string</v>
      </c>
      <c r="N177" t="str">
        <f t="shared" si="21"/>
        <v>', 'Maximo</v>
      </c>
      <c r="O177" t="str">
        <f t="shared" si="22"/>
        <v>', 'INSTXFR_C</v>
      </c>
      <c r="P177" t="str">
        <f t="shared" si="23"/>
        <v>', 'STATIONLINE</v>
      </c>
      <c r="Q177" t="str">
        <f t="shared" si="24"/>
        <v>', 0</v>
      </c>
      <c r="R177" t="str">
        <f t="shared" si="25"/>
        <v>, 0</v>
      </c>
      <c r="S177" t="str">
        <f t="shared" si="26"/>
        <v>;</v>
      </c>
    </row>
    <row r="178" spans="1:19" x14ac:dyDescent="0.25">
      <c r="A178">
        <v>179</v>
      </c>
      <c r="B178" t="s">
        <v>14</v>
      </c>
      <c r="C178" t="s">
        <v>212</v>
      </c>
      <c r="D178" t="s">
        <v>11</v>
      </c>
      <c r="E178" t="s">
        <v>59</v>
      </c>
      <c r="F178" t="s">
        <v>206</v>
      </c>
      <c r="G178" t="s">
        <v>74</v>
      </c>
      <c r="H178">
        <v>0</v>
      </c>
      <c r="I178">
        <v>0</v>
      </c>
      <c r="K178" t="str">
        <f t="shared" si="18"/>
        <v>INSERT INTO AdditionalField (ParentTable, FieldName, Type, ExternalDB, ExternalDBTable, ExternalDBTableKey, IsSecure, Searchable) SELECT 'Breaker</v>
      </c>
      <c r="L178" t="str">
        <f t="shared" si="19"/>
        <v>', 'INST. XFR C Manufacturer</v>
      </c>
      <c r="M178" t="str">
        <f t="shared" si="20"/>
        <v>', 'string</v>
      </c>
      <c r="N178" t="str">
        <f t="shared" si="21"/>
        <v>', 'Maximo</v>
      </c>
      <c r="O178" t="str">
        <f t="shared" si="22"/>
        <v>', 'INSTXFR_C</v>
      </c>
      <c r="P178" t="str">
        <f t="shared" si="23"/>
        <v>', 'MANUFACTURER</v>
      </c>
      <c r="Q178" t="str">
        <f t="shared" si="24"/>
        <v>', 0</v>
      </c>
      <c r="R178" t="str">
        <f t="shared" si="25"/>
        <v>, 0</v>
      </c>
      <c r="S178" t="str">
        <f t="shared" si="26"/>
        <v>;</v>
      </c>
    </row>
    <row r="179" spans="1:19" x14ac:dyDescent="0.25">
      <c r="A179">
        <v>180</v>
      </c>
      <c r="B179" t="s">
        <v>14</v>
      </c>
      <c r="C179" t="s">
        <v>213</v>
      </c>
      <c r="D179" t="s">
        <v>11</v>
      </c>
      <c r="E179" t="s">
        <v>59</v>
      </c>
      <c r="F179" t="s">
        <v>206</v>
      </c>
      <c r="G179" t="s">
        <v>186</v>
      </c>
      <c r="H179">
        <v>0</v>
      </c>
      <c r="I179">
        <v>0</v>
      </c>
      <c r="K179" t="str">
        <f t="shared" si="18"/>
        <v>INSERT INTO AdditionalField (ParentTable, FieldName, Type, ExternalDB, ExternalDBTable, ExternalDBTableKey, IsSecure, Searchable) SELECT 'Breaker</v>
      </c>
      <c r="L179" t="str">
        <f t="shared" si="19"/>
        <v>', 'INST. XFR C Class</v>
      </c>
      <c r="M179" t="str">
        <f t="shared" si="20"/>
        <v>', 'string</v>
      </c>
      <c r="N179" t="str">
        <f t="shared" si="21"/>
        <v>', 'Maximo</v>
      </c>
      <c r="O179" t="str">
        <f t="shared" si="22"/>
        <v>', 'INSTXFR_C</v>
      </c>
      <c r="P179" t="str">
        <f t="shared" si="23"/>
        <v>', 'LocationSubClass</v>
      </c>
      <c r="Q179" t="str">
        <f t="shared" si="24"/>
        <v>', 0</v>
      </c>
      <c r="R179" t="str">
        <f t="shared" si="25"/>
        <v>, 0</v>
      </c>
      <c r="S179" t="str">
        <f t="shared" si="26"/>
        <v>;</v>
      </c>
    </row>
    <row r="180" spans="1:19" x14ac:dyDescent="0.25">
      <c r="A180">
        <v>181</v>
      </c>
      <c r="B180" t="s">
        <v>14</v>
      </c>
      <c r="C180" t="s">
        <v>214</v>
      </c>
      <c r="D180" t="s">
        <v>11</v>
      </c>
      <c r="E180" t="s">
        <v>59</v>
      </c>
      <c r="F180" t="s">
        <v>206</v>
      </c>
      <c r="G180" t="s">
        <v>101</v>
      </c>
      <c r="H180">
        <v>0</v>
      </c>
      <c r="I180">
        <v>0</v>
      </c>
      <c r="K180" t="str">
        <f t="shared" si="18"/>
        <v>INSERT INTO AdditionalField (ParentTable, FieldName, Type, ExternalDB, ExternalDBTable, ExternalDBTableKey, IsSecure, Searchable) SELECT 'Breaker</v>
      </c>
      <c r="L180" t="str">
        <f t="shared" si="19"/>
        <v>', 'INST. XFR C Desc</v>
      </c>
      <c r="M180" t="str">
        <f t="shared" si="20"/>
        <v>', 'string</v>
      </c>
      <c r="N180" t="str">
        <f t="shared" si="21"/>
        <v>', 'Maximo</v>
      </c>
      <c r="O180" t="str">
        <f t="shared" si="22"/>
        <v>', 'INSTXFR_C</v>
      </c>
      <c r="P180" t="str">
        <f t="shared" si="23"/>
        <v>', 'Description</v>
      </c>
      <c r="Q180" t="str">
        <f t="shared" si="24"/>
        <v>', 0</v>
      </c>
      <c r="R180" t="str">
        <f t="shared" si="25"/>
        <v>, 0</v>
      </c>
      <c r="S180" t="str">
        <f t="shared" si="26"/>
        <v>;</v>
      </c>
    </row>
    <row r="181" spans="1:19" x14ac:dyDescent="0.25">
      <c r="A181">
        <v>182</v>
      </c>
      <c r="B181" t="s">
        <v>14</v>
      </c>
      <c r="C181" t="s">
        <v>215</v>
      </c>
      <c r="D181" t="s">
        <v>11</v>
      </c>
      <c r="E181" t="s">
        <v>59</v>
      </c>
      <c r="F181" t="s">
        <v>206</v>
      </c>
      <c r="G181" t="s">
        <v>158</v>
      </c>
      <c r="H181">
        <v>0</v>
      </c>
      <c r="I181">
        <v>0</v>
      </c>
      <c r="K181" t="str">
        <f t="shared" si="18"/>
        <v>INSERT INTO AdditionalField (ParentTable, FieldName, Type, ExternalDB, ExternalDBTable, ExternalDBTableKey, IsSecure, Searchable) SELECT 'Breaker</v>
      </c>
      <c r="L181" t="str">
        <f t="shared" si="19"/>
        <v>', 'INST. XFR C KV</v>
      </c>
      <c r="M181" t="str">
        <f t="shared" si="20"/>
        <v>', 'string</v>
      </c>
      <c r="N181" t="str">
        <f t="shared" si="21"/>
        <v>', 'Maximo</v>
      </c>
      <c r="O181" t="str">
        <f t="shared" si="22"/>
        <v>', 'INSTXFR_C</v>
      </c>
      <c r="P181" t="str">
        <f t="shared" si="23"/>
        <v>', 'OperatingKV</v>
      </c>
      <c r="Q181" t="str">
        <f t="shared" si="24"/>
        <v>', 0</v>
      </c>
      <c r="R181" t="str">
        <f t="shared" si="25"/>
        <v>, 0</v>
      </c>
      <c r="S181" t="str">
        <f t="shared" si="26"/>
        <v>;</v>
      </c>
    </row>
    <row r="182" spans="1:19" x14ac:dyDescent="0.25">
      <c r="A182">
        <v>183</v>
      </c>
      <c r="B182" t="s">
        <v>14</v>
      </c>
      <c r="C182" t="s">
        <v>216</v>
      </c>
      <c r="D182" t="s">
        <v>11</v>
      </c>
      <c r="E182" t="s">
        <v>59</v>
      </c>
      <c r="F182" t="s">
        <v>206</v>
      </c>
      <c r="G182" t="s">
        <v>190</v>
      </c>
      <c r="H182">
        <v>0</v>
      </c>
      <c r="I182">
        <v>0</v>
      </c>
      <c r="K182" t="str">
        <f t="shared" si="18"/>
        <v>INSERT INTO AdditionalField (ParentTable, FieldName, Type, ExternalDB, ExternalDBTable, ExternalDBTableKey, IsSecure, Searchable) SELECT 'Breaker</v>
      </c>
      <c r="L182" t="str">
        <f t="shared" si="19"/>
        <v>', 'INST. XFR C Phase</v>
      </c>
      <c r="M182" t="str">
        <f t="shared" si="20"/>
        <v>', 'string</v>
      </c>
      <c r="N182" t="str">
        <f t="shared" si="21"/>
        <v>', 'Maximo</v>
      </c>
      <c r="O182" t="str">
        <f t="shared" si="22"/>
        <v>', 'INSTXFR_C</v>
      </c>
      <c r="P182" t="str">
        <f t="shared" si="23"/>
        <v>', 'Phase</v>
      </c>
      <c r="Q182" t="str">
        <f t="shared" si="24"/>
        <v>', 0</v>
      </c>
      <c r="R182" t="str">
        <f t="shared" si="25"/>
        <v>, 0</v>
      </c>
      <c r="S182" t="str">
        <f t="shared" si="26"/>
        <v>;</v>
      </c>
    </row>
    <row r="183" spans="1:19" x14ac:dyDescent="0.25">
      <c r="A183">
        <v>184</v>
      </c>
      <c r="B183" t="s">
        <v>14</v>
      </c>
      <c r="C183" t="s">
        <v>217</v>
      </c>
      <c r="D183" t="s">
        <v>11</v>
      </c>
      <c r="E183" t="s">
        <v>59</v>
      </c>
      <c r="F183" t="s">
        <v>206</v>
      </c>
      <c r="G183" t="s">
        <v>124</v>
      </c>
      <c r="H183">
        <v>0</v>
      </c>
      <c r="I183">
        <v>0</v>
      </c>
      <c r="K183" t="str">
        <f t="shared" si="18"/>
        <v>INSERT INTO AdditionalField (ParentTable, FieldName, Type, ExternalDB, ExternalDBTable, ExternalDBTableKey, IsSecure, Searchable) SELECT 'Breaker</v>
      </c>
      <c r="L183" t="str">
        <f t="shared" si="19"/>
        <v>', 'INST. XFR C Serial No.</v>
      </c>
      <c r="M183" t="str">
        <f t="shared" si="20"/>
        <v>', 'string</v>
      </c>
      <c r="N183" t="str">
        <f t="shared" si="21"/>
        <v>', 'Maximo</v>
      </c>
      <c r="O183" t="str">
        <f t="shared" si="22"/>
        <v>', 'INSTXFR_C</v>
      </c>
      <c r="P183" t="str">
        <f t="shared" si="23"/>
        <v>', 'Serial_No</v>
      </c>
      <c r="Q183" t="str">
        <f t="shared" si="24"/>
        <v>', 0</v>
      </c>
      <c r="R183" t="str">
        <f t="shared" si="25"/>
        <v>, 0</v>
      </c>
      <c r="S183" t="str">
        <f t="shared" si="26"/>
        <v>;</v>
      </c>
    </row>
    <row r="184" spans="1:19" x14ac:dyDescent="0.25">
      <c r="A184">
        <v>185</v>
      </c>
      <c r="B184" t="s">
        <v>17</v>
      </c>
      <c r="C184" t="s">
        <v>177</v>
      </c>
      <c r="D184" t="s">
        <v>11</v>
      </c>
      <c r="E184" t="s">
        <v>59</v>
      </c>
      <c r="F184" t="s">
        <v>178</v>
      </c>
      <c r="G184" t="s">
        <v>58</v>
      </c>
      <c r="H184">
        <v>0</v>
      </c>
      <c r="I184">
        <v>0</v>
      </c>
      <c r="K184" t="str">
        <f t="shared" si="18"/>
        <v>INSERT INTO AdditionalField (ParentTable, FieldName, Type, ExternalDB, ExternalDBTable, ExternalDBTableKey, IsSecure, Searchable) SELECT 'Line</v>
      </c>
      <c r="L184" t="str">
        <f t="shared" si="19"/>
        <v>', 'INST. XFR A Function</v>
      </c>
      <c r="M184" t="str">
        <f t="shared" si="20"/>
        <v>', 'string</v>
      </c>
      <c r="N184" t="str">
        <f t="shared" si="21"/>
        <v>', 'Maximo</v>
      </c>
      <c r="O184" t="str">
        <f t="shared" si="22"/>
        <v>', 'INSTXFR_A</v>
      </c>
      <c r="P184" t="str">
        <f t="shared" si="23"/>
        <v>', 'Function</v>
      </c>
      <c r="Q184" t="str">
        <f t="shared" si="24"/>
        <v>', 0</v>
      </c>
      <c r="R184" t="str">
        <f t="shared" si="25"/>
        <v>, 0</v>
      </c>
      <c r="S184" t="str">
        <f t="shared" si="26"/>
        <v>;</v>
      </c>
    </row>
    <row r="185" spans="1:19" x14ac:dyDescent="0.25">
      <c r="A185">
        <v>186</v>
      </c>
      <c r="B185" t="s">
        <v>17</v>
      </c>
      <c r="C185" t="s">
        <v>179</v>
      </c>
      <c r="D185" t="s">
        <v>11</v>
      </c>
      <c r="E185" t="s">
        <v>59</v>
      </c>
      <c r="F185" t="s">
        <v>178</v>
      </c>
      <c r="G185" t="s">
        <v>61</v>
      </c>
      <c r="H185">
        <v>0</v>
      </c>
      <c r="I185">
        <v>0</v>
      </c>
      <c r="K185" t="str">
        <f t="shared" si="18"/>
        <v>INSERT INTO AdditionalField (ParentTable, FieldName, Type, ExternalDB, ExternalDBTable, ExternalDBTableKey, IsSecure, Searchable) SELECT 'Line</v>
      </c>
      <c r="L185" t="str">
        <f t="shared" si="19"/>
        <v>', 'INST. XFR A Location Name</v>
      </c>
      <c r="M185" t="str">
        <f t="shared" si="20"/>
        <v>', 'string</v>
      </c>
      <c r="N185" t="str">
        <f t="shared" si="21"/>
        <v>', 'Maximo</v>
      </c>
      <c r="O185" t="str">
        <f t="shared" si="22"/>
        <v>', 'INSTXFR_A</v>
      </c>
      <c r="P185" t="str">
        <f t="shared" si="23"/>
        <v>', 'Location_Name</v>
      </c>
      <c r="Q185" t="str">
        <f t="shared" si="24"/>
        <v>', 0</v>
      </c>
      <c r="R185" t="str">
        <f t="shared" si="25"/>
        <v>, 0</v>
      </c>
      <c r="S185" t="str">
        <f t="shared" si="26"/>
        <v>;</v>
      </c>
    </row>
    <row r="186" spans="1:19" x14ac:dyDescent="0.25">
      <c r="A186">
        <v>187</v>
      </c>
      <c r="B186" t="s">
        <v>17</v>
      </c>
      <c r="C186" t="s">
        <v>180</v>
      </c>
      <c r="D186" t="s">
        <v>11</v>
      </c>
      <c r="E186" t="s">
        <v>59</v>
      </c>
      <c r="F186" t="s">
        <v>178</v>
      </c>
      <c r="G186" t="s">
        <v>93</v>
      </c>
      <c r="H186">
        <v>0</v>
      </c>
      <c r="I186">
        <v>0</v>
      </c>
      <c r="K186" t="str">
        <f t="shared" si="18"/>
        <v>INSERT INTO AdditionalField (ParentTable, FieldName, Type, ExternalDB, ExternalDBTable, ExternalDBTableKey, IsSecure, Searchable) SELECT 'Line</v>
      </c>
      <c r="L186" t="str">
        <f t="shared" si="19"/>
        <v>', 'INST. XFR A  Model No</v>
      </c>
      <c r="M186" t="str">
        <f t="shared" si="20"/>
        <v>', 'string</v>
      </c>
      <c r="N186" t="str">
        <f t="shared" si="21"/>
        <v>', 'Maximo</v>
      </c>
      <c r="O186" t="str">
        <f t="shared" si="22"/>
        <v>', 'INSTXFR_A</v>
      </c>
      <c r="P186" t="str">
        <f t="shared" si="23"/>
        <v>', 'TVA_MODEL_NO</v>
      </c>
      <c r="Q186" t="str">
        <f t="shared" si="24"/>
        <v>', 0</v>
      </c>
      <c r="R186" t="str">
        <f t="shared" si="25"/>
        <v>, 0</v>
      </c>
      <c r="S186" t="str">
        <f t="shared" si="26"/>
        <v>;</v>
      </c>
    </row>
    <row r="187" spans="1:19" x14ac:dyDescent="0.25">
      <c r="A187">
        <v>188</v>
      </c>
      <c r="B187" t="s">
        <v>17</v>
      </c>
      <c r="C187" t="s">
        <v>181</v>
      </c>
      <c r="D187" t="s">
        <v>11</v>
      </c>
      <c r="E187" t="s">
        <v>59</v>
      </c>
      <c r="F187" t="s">
        <v>178</v>
      </c>
      <c r="G187" t="s">
        <v>64</v>
      </c>
      <c r="H187">
        <v>0</v>
      </c>
      <c r="I187">
        <v>0</v>
      </c>
      <c r="K187" t="str">
        <f t="shared" si="18"/>
        <v>INSERT INTO AdditionalField (ParentTable, FieldName, Type, ExternalDB, ExternalDBTable, ExternalDBTableKey, IsSecure, Searchable) SELECT 'Line</v>
      </c>
      <c r="L187" t="str">
        <f t="shared" si="19"/>
        <v>', 'INST. XFR A Unit</v>
      </c>
      <c r="M187" t="str">
        <f t="shared" si="20"/>
        <v>', 'string</v>
      </c>
      <c r="N187" t="str">
        <f t="shared" si="21"/>
        <v>', 'Maximo</v>
      </c>
      <c r="O187" t="str">
        <f t="shared" si="22"/>
        <v>', 'INSTXFR_A</v>
      </c>
      <c r="P187" t="str">
        <f t="shared" si="23"/>
        <v>', 'Unit</v>
      </c>
      <c r="Q187" t="str">
        <f t="shared" si="24"/>
        <v>', 0</v>
      </c>
      <c r="R187" t="str">
        <f t="shared" si="25"/>
        <v>, 0</v>
      </c>
      <c r="S187" t="str">
        <f t="shared" si="26"/>
        <v>;</v>
      </c>
    </row>
    <row r="188" spans="1:19" x14ac:dyDescent="0.25">
      <c r="A188">
        <v>189</v>
      </c>
      <c r="B188" t="s">
        <v>17</v>
      </c>
      <c r="C188" t="s">
        <v>182</v>
      </c>
      <c r="D188" t="s">
        <v>11</v>
      </c>
      <c r="E188" t="s">
        <v>59</v>
      </c>
      <c r="F188" t="s">
        <v>178</v>
      </c>
      <c r="G188" t="s">
        <v>66</v>
      </c>
      <c r="H188">
        <v>0</v>
      </c>
      <c r="I188">
        <v>0</v>
      </c>
      <c r="K188" t="str">
        <f t="shared" si="18"/>
        <v>INSERT INTO AdditionalField (ParentTable, FieldName, Type, ExternalDB, ExternalDBTable, ExternalDBTableKey, IsSecure, Searchable) SELECT 'Line</v>
      </c>
      <c r="L188" t="str">
        <f t="shared" si="19"/>
        <v>', 'INST. XFR A Asset Desc</v>
      </c>
      <c r="M188" t="str">
        <f t="shared" si="20"/>
        <v>', 'string</v>
      </c>
      <c r="N188" t="str">
        <f t="shared" si="21"/>
        <v>', 'Maximo</v>
      </c>
      <c r="O188" t="str">
        <f t="shared" si="22"/>
        <v>', 'INSTXFR_A</v>
      </c>
      <c r="P188" t="str">
        <f t="shared" si="23"/>
        <v>', 'Asset_Desc</v>
      </c>
      <c r="Q188" t="str">
        <f t="shared" si="24"/>
        <v>', 0</v>
      </c>
      <c r="R188" t="str">
        <f t="shared" si="25"/>
        <v>, 0</v>
      </c>
      <c r="S188" t="str">
        <f t="shared" si="26"/>
        <v>;</v>
      </c>
    </row>
    <row r="189" spans="1:19" x14ac:dyDescent="0.25">
      <c r="A189">
        <v>190</v>
      </c>
      <c r="B189" t="s">
        <v>17</v>
      </c>
      <c r="C189" t="s">
        <v>183</v>
      </c>
      <c r="D189" t="s">
        <v>11</v>
      </c>
      <c r="E189" t="s">
        <v>59</v>
      </c>
      <c r="F189" t="s">
        <v>178</v>
      </c>
      <c r="G189" t="s">
        <v>70</v>
      </c>
      <c r="H189">
        <v>0</v>
      </c>
      <c r="I189">
        <v>0</v>
      </c>
      <c r="K189" t="str">
        <f t="shared" si="18"/>
        <v>INSERT INTO AdditionalField (ParentTable, FieldName, Type, ExternalDB, ExternalDBTable, ExternalDBTableKey, IsSecure, Searchable) SELECT 'Line</v>
      </c>
      <c r="L189" t="str">
        <f t="shared" si="19"/>
        <v>', 'INST. XFR A Station/Line</v>
      </c>
      <c r="M189" t="str">
        <f t="shared" si="20"/>
        <v>', 'string</v>
      </c>
      <c r="N189" t="str">
        <f t="shared" si="21"/>
        <v>', 'Maximo</v>
      </c>
      <c r="O189" t="str">
        <f t="shared" si="22"/>
        <v>', 'INSTXFR_A</v>
      </c>
      <c r="P189" t="str">
        <f t="shared" si="23"/>
        <v>', 'STATIONLINE</v>
      </c>
      <c r="Q189" t="str">
        <f t="shared" si="24"/>
        <v>', 0</v>
      </c>
      <c r="R189" t="str">
        <f t="shared" si="25"/>
        <v>, 0</v>
      </c>
      <c r="S189" t="str">
        <f t="shared" si="26"/>
        <v>;</v>
      </c>
    </row>
    <row r="190" spans="1:19" x14ac:dyDescent="0.25">
      <c r="A190">
        <v>191</v>
      </c>
      <c r="B190" t="s">
        <v>17</v>
      </c>
      <c r="C190" t="s">
        <v>184</v>
      </c>
      <c r="D190" t="s">
        <v>11</v>
      </c>
      <c r="E190" t="s">
        <v>59</v>
      </c>
      <c r="F190" t="s">
        <v>178</v>
      </c>
      <c r="G190" t="s">
        <v>74</v>
      </c>
      <c r="H190">
        <v>0</v>
      </c>
      <c r="I190">
        <v>0</v>
      </c>
      <c r="K190" t="str">
        <f t="shared" si="18"/>
        <v>INSERT INTO AdditionalField (ParentTable, FieldName, Type, ExternalDB, ExternalDBTable, ExternalDBTableKey, IsSecure, Searchable) SELECT 'Line</v>
      </c>
      <c r="L190" t="str">
        <f t="shared" si="19"/>
        <v>', 'INST. XFR A Manufacturer</v>
      </c>
      <c r="M190" t="str">
        <f t="shared" si="20"/>
        <v>', 'string</v>
      </c>
      <c r="N190" t="str">
        <f t="shared" si="21"/>
        <v>', 'Maximo</v>
      </c>
      <c r="O190" t="str">
        <f t="shared" si="22"/>
        <v>', 'INSTXFR_A</v>
      </c>
      <c r="P190" t="str">
        <f t="shared" si="23"/>
        <v>', 'MANUFACTURER</v>
      </c>
      <c r="Q190" t="str">
        <f t="shared" si="24"/>
        <v>', 0</v>
      </c>
      <c r="R190" t="str">
        <f t="shared" si="25"/>
        <v>, 0</v>
      </c>
      <c r="S190" t="str">
        <f t="shared" si="26"/>
        <v>;</v>
      </c>
    </row>
    <row r="191" spans="1:19" x14ac:dyDescent="0.25">
      <c r="A191">
        <v>192</v>
      </c>
      <c r="B191" t="s">
        <v>17</v>
      </c>
      <c r="C191" t="s">
        <v>185</v>
      </c>
      <c r="D191" t="s">
        <v>11</v>
      </c>
      <c r="E191" t="s">
        <v>59</v>
      </c>
      <c r="F191" t="s">
        <v>178</v>
      </c>
      <c r="G191" t="s">
        <v>186</v>
      </c>
      <c r="H191">
        <v>0</v>
      </c>
      <c r="I191">
        <v>0</v>
      </c>
      <c r="K191" t="str">
        <f t="shared" si="18"/>
        <v>INSERT INTO AdditionalField (ParentTable, FieldName, Type, ExternalDB, ExternalDBTable, ExternalDBTableKey, IsSecure, Searchable) SELECT 'Line</v>
      </c>
      <c r="L191" t="str">
        <f t="shared" si="19"/>
        <v>', 'INST. XFR A Class</v>
      </c>
      <c r="M191" t="str">
        <f t="shared" si="20"/>
        <v>', 'string</v>
      </c>
      <c r="N191" t="str">
        <f t="shared" si="21"/>
        <v>', 'Maximo</v>
      </c>
      <c r="O191" t="str">
        <f t="shared" si="22"/>
        <v>', 'INSTXFR_A</v>
      </c>
      <c r="P191" t="str">
        <f t="shared" si="23"/>
        <v>', 'LocationSubClass</v>
      </c>
      <c r="Q191" t="str">
        <f t="shared" si="24"/>
        <v>', 0</v>
      </c>
      <c r="R191" t="str">
        <f t="shared" si="25"/>
        <v>, 0</v>
      </c>
      <c r="S191" t="str">
        <f t="shared" si="26"/>
        <v>;</v>
      </c>
    </row>
    <row r="192" spans="1:19" x14ac:dyDescent="0.25">
      <c r="A192">
        <v>193</v>
      </c>
      <c r="B192" t="s">
        <v>17</v>
      </c>
      <c r="C192" t="s">
        <v>187</v>
      </c>
      <c r="D192" t="s">
        <v>11</v>
      </c>
      <c r="E192" t="s">
        <v>59</v>
      </c>
      <c r="F192" t="s">
        <v>178</v>
      </c>
      <c r="G192" t="s">
        <v>101</v>
      </c>
      <c r="H192">
        <v>0</v>
      </c>
      <c r="I192">
        <v>0</v>
      </c>
      <c r="K192" t="str">
        <f t="shared" si="18"/>
        <v>INSERT INTO AdditionalField (ParentTable, FieldName, Type, ExternalDB, ExternalDBTable, ExternalDBTableKey, IsSecure, Searchable) SELECT 'Line</v>
      </c>
      <c r="L192" t="str">
        <f t="shared" si="19"/>
        <v>', 'INST. XFR A Desc</v>
      </c>
      <c r="M192" t="str">
        <f t="shared" si="20"/>
        <v>', 'string</v>
      </c>
      <c r="N192" t="str">
        <f t="shared" si="21"/>
        <v>', 'Maximo</v>
      </c>
      <c r="O192" t="str">
        <f t="shared" si="22"/>
        <v>', 'INSTXFR_A</v>
      </c>
      <c r="P192" t="str">
        <f t="shared" si="23"/>
        <v>', 'Description</v>
      </c>
      <c r="Q192" t="str">
        <f t="shared" si="24"/>
        <v>', 0</v>
      </c>
      <c r="R192" t="str">
        <f t="shared" si="25"/>
        <v>, 0</v>
      </c>
      <c r="S192" t="str">
        <f t="shared" si="26"/>
        <v>;</v>
      </c>
    </row>
    <row r="193" spans="1:19" x14ac:dyDescent="0.25">
      <c r="A193">
        <v>194</v>
      </c>
      <c r="B193" t="s">
        <v>17</v>
      </c>
      <c r="C193" t="s">
        <v>188</v>
      </c>
      <c r="D193" t="s">
        <v>11</v>
      </c>
      <c r="E193" t="s">
        <v>59</v>
      </c>
      <c r="F193" t="s">
        <v>178</v>
      </c>
      <c r="G193" t="s">
        <v>158</v>
      </c>
      <c r="H193">
        <v>0</v>
      </c>
      <c r="I193">
        <v>0</v>
      </c>
      <c r="K193" t="str">
        <f t="shared" si="18"/>
        <v>INSERT INTO AdditionalField (ParentTable, FieldName, Type, ExternalDB, ExternalDBTable, ExternalDBTableKey, IsSecure, Searchable) SELECT 'Line</v>
      </c>
      <c r="L193" t="str">
        <f t="shared" si="19"/>
        <v>', 'INST. XFR A KV</v>
      </c>
      <c r="M193" t="str">
        <f t="shared" si="20"/>
        <v>', 'string</v>
      </c>
      <c r="N193" t="str">
        <f t="shared" si="21"/>
        <v>', 'Maximo</v>
      </c>
      <c r="O193" t="str">
        <f t="shared" si="22"/>
        <v>', 'INSTXFR_A</v>
      </c>
      <c r="P193" t="str">
        <f t="shared" si="23"/>
        <v>', 'OperatingKV</v>
      </c>
      <c r="Q193" t="str">
        <f t="shared" si="24"/>
        <v>', 0</v>
      </c>
      <c r="R193" t="str">
        <f t="shared" si="25"/>
        <v>, 0</v>
      </c>
      <c r="S193" t="str">
        <f t="shared" si="26"/>
        <v>;</v>
      </c>
    </row>
    <row r="194" spans="1:19" x14ac:dyDescent="0.25">
      <c r="A194">
        <v>195</v>
      </c>
      <c r="B194" t="s">
        <v>17</v>
      </c>
      <c r="C194" t="s">
        <v>189</v>
      </c>
      <c r="D194" t="s">
        <v>11</v>
      </c>
      <c r="E194" t="s">
        <v>59</v>
      </c>
      <c r="F194" t="s">
        <v>178</v>
      </c>
      <c r="G194" t="s">
        <v>190</v>
      </c>
      <c r="H194">
        <v>0</v>
      </c>
      <c r="I194">
        <v>0</v>
      </c>
      <c r="K194" t="str">
        <f t="shared" si="18"/>
        <v>INSERT INTO AdditionalField (ParentTable, FieldName, Type, ExternalDB, ExternalDBTable, ExternalDBTableKey, IsSecure, Searchable) SELECT 'Line</v>
      </c>
      <c r="L194" t="str">
        <f t="shared" si="19"/>
        <v>', 'INST. XFR A Phase</v>
      </c>
      <c r="M194" t="str">
        <f t="shared" si="20"/>
        <v>', 'string</v>
      </c>
      <c r="N194" t="str">
        <f t="shared" si="21"/>
        <v>', 'Maximo</v>
      </c>
      <c r="O194" t="str">
        <f t="shared" si="22"/>
        <v>', 'INSTXFR_A</v>
      </c>
      <c r="P194" t="str">
        <f t="shared" si="23"/>
        <v>', 'Phase</v>
      </c>
      <c r="Q194" t="str">
        <f t="shared" si="24"/>
        <v>', 0</v>
      </c>
      <c r="R194" t="str">
        <f t="shared" si="25"/>
        <v>, 0</v>
      </c>
      <c r="S194" t="str">
        <f t="shared" si="26"/>
        <v>;</v>
      </c>
    </row>
    <row r="195" spans="1:19" x14ac:dyDescent="0.25">
      <c r="A195">
        <v>196</v>
      </c>
      <c r="B195" t="s">
        <v>17</v>
      </c>
      <c r="C195" t="s">
        <v>191</v>
      </c>
      <c r="D195" t="s">
        <v>11</v>
      </c>
      <c r="E195" t="s">
        <v>59</v>
      </c>
      <c r="F195" t="s">
        <v>178</v>
      </c>
      <c r="G195" t="s">
        <v>124</v>
      </c>
      <c r="H195">
        <v>0</v>
      </c>
      <c r="I195">
        <v>0</v>
      </c>
      <c r="K195" t="str">
        <f t="shared" ref="K195:K258" si="27">"INSERT INTO AdditionalField (ParentTable, FieldName, Type, ExternalDB, ExternalDBTable, ExternalDBTableKey, IsSecure, Searchable) SELECT '" &amp;B195</f>
        <v>INSERT INTO AdditionalField (ParentTable, FieldName, Type, ExternalDB, ExternalDBTable, ExternalDBTableKey, IsSecure, Searchable) SELECT 'Line</v>
      </c>
      <c r="L195" t="str">
        <f t="shared" ref="L195:L258" si="28">"', '" &amp;C195</f>
        <v>', 'INST. XFR A Serial No.</v>
      </c>
      <c r="M195" t="str">
        <f t="shared" ref="M195:M258" si="29">"', '" &amp;D195</f>
        <v>', 'string</v>
      </c>
      <c r="N195" t="str">
        <f t="shared" ref="N195:N258" si="30">"', '" &amp;E195</f>
        <v>', 'Maximo</v>
      </c>
      <c r="O195" t="str">
        <f t="shared" ref="O195:O258" si="31">"', '" &amp;F195</f>
        <v>', 'INSTXFR_A</v>
      </c>
      <c r="P195" t="str">
        <f t="shared" ref="P195:P258" si="32">"', '" &amp;G195</f>
        <v>', 'Serial_No</v>
      </c>
      <c r="Q195" t="str">
        <f t="shared" ref="Q195:Q258" si="33">"', " &amp;H195</f>
        <v>', 0</v>
      </c>
      <c r="R195" t="str">
        <f t="shared" ref="R195:R258" si="34">", " &amp;I195</f>
        <v>, 0</v>
      </c>
      <c r="S195" t="str">
        <f t="shared" ref="S195:S258" si="35">";"</f>
        <v>;</v>
      </c>
    </row>
    <row r="196" spans="1:19" x14ac:dyDescent="0.25">
      <c r="A196">
        <v>197</v>
      </c>
      <c r="B196" t="s">
        <v>17</v>
      </c>
      <c r="C196" t="s">
        <v>192</v>
      </c>
      <c r="D196" t="s">
        <v>11</v>
      </c>
      <c r="E196" t="s">
        <v>59</v>
      </c>
      <c r="F196" t="s">
        <v>193</v>
      </c>
      <c r="G196" t="s">
        <v>58</v>
      </c>
      <c r="H196">
        <v>0</v>
      </c>
      <c r="I196">
        <v>0</v>
      </c>
      <c r="K196" t="str">
        <f t="shared" si="27"/>
        <v>INSERT INTO AdditionalField (ParentTable, FieldName, Type, ExternalDB, ExternalDBTable, ExternalDBTableKey, IsSecure, Searchable) SELECT 'Line</v>
      </c>
      <c r="L196" t="str">
        <f t="shared" si="28"/>
        <v>', 'INST. XFR B Function</v>
      </c>
      <c r="M196" t="str">
        <f t="shared" si="29"/>
        <v>', 'string</v>
      </c>
      <c r="N196" t="str">
        <f t="shared" si="30"/>
        <v>', 'Maximo</v>
      </c>
      <c r="O196" t="str">
        <f t="shared" si="31"/>
        <v>', 'INSTXFR_B</v>
      </c>
      <c r="P196" t="str">
        <f t="shared" si="32"/>
        <v>', 'Function</v>
      </c>
      <c r="Q196" t="str">
        <f t="shared" si="33"/>
        <v>', 0</v>
      </c>
      <c r="R196" t="str">
        <f t="shared" si="34"/>
        <v>, 0</v>
      </c>
      <c r="S196" t="str">
        <f t="shared" si="35"/>
        <v>;</v>
      </c>
    </row>
    <row r="197" spans="1:19" x14ac:dyDescent="0.25">
      <c r="A197">
        <v>198</v>
      </c>
      <c r="B197" t="s">
        <v>17</v>
      </c>
      <c r="C197" t="s">
        <v>194</v>
      </c>
      <c r="D197" t="s">
        <v>11</v>
      </c>
      <c r="E197" t="s">
        <v>59</v>
      </c>
      <c r="F197" t="s">
        <v>193</v>
      </c>
      <c r="G197" t="s">
        <v>61</v>
      </c>
      <c r="H197">
        <v>0</v>
      </c>
      <c r="I197">
        <v>0</v>
      </c>
      <c r="K197" t="str">
        <f t="shared" si="27"/>
        <v>INSERT INTO AdditionalField (ParentTable, FieldName, Type, ExternalDB, ExternalDBTable, ExternalDBTableKey, IsSecure, Searchable) SELECT 'Line</v>
      </c>
      <c r="L197" t="str">
        <f t="shared" si="28"/>
        <v>', 'INST. XFR B Location Name</v>
      </c>
      <c r="M197" t="str">
        <f t="shared" si="29"/>
        <v>', 'string</v>
      </c>
      <c r="N197" t="str">
        <f t="shared" si="30"/>
        <v>', 'Maximo</v>
      </c>
      <c r="O197" t="str">
        <f t="shared" si="31"/>
        <v>', 'INSTXFR_B</v>
      </c>
      <c r="P197" t="str">
        <f t="shared" si="32"/>
        <v>', 'Location_Name</v>
      </c>
      <c r="Q197" t="str">
        <f t="shared" si="33"/>
        <v>', 0</v>
      </c>
      <c r="R197" t="str">
        <f t="shared" si="34"/>
        <v>, 0</v>
      </c>
      <c r="S197" t="str">
        <f t="shared" si="35"/>
        <v>;</v>
      </c>
    </row>
    <row r="198" spans="1:19" x14ac:dyDescent="0.25">
      <c r="A198">
        <v>199</v>
      </c>
      <c r="B198" t="s">
        <v>17</v>
      </c>
      <c r="C198" t="s">
        <v>195</v>
      </c>
      <c r="D198" t="s">
        <v>11</v>
      </c>
      <c r="E198" t="s">
        <v>59</v>
      </c>
      <c r="F198" t="s">
        <v>193</v>
      </c>
      <c r="G198" t="s">
        <v>93</v>
      </c>
      <c r="H198">
        <v>0</v>
      </c>
      <c r="I198">
        <v>0</v>
      </c>
      <c r="K198" t="str">
        <f t="shared" si="27"/>
        <v>INSERT INTO AdditionalField (ParentTable, FieldName, Type, ExternalDB, ExternalDBTable, ExternalDBTableKey, IsSecure, Searchable) SELECT 'Line</v>
      </c>
      <c r="L198" t="str">
        <f t="shared" si="28"/>
        <v>', 'INST. XFR B  Model No</v>
      </c>
      <c r="M198" t="str">
        <f t="shared" si="29"/>
        <v>', 'string</v>
      </c>
      <c r="N198" t="str">
        <f t="shared" si="30"/>
        <v>', 'Maximo</v>
      </c>
      <c r="O198" t="str">
        <f t="shared" si="31"/>
        <v>', 'INSTXFR_B</v>
      </c>
      <c r="P198" t="str">
        <f t="shared" si="32"/>
        <v>', 'TVA_MODEL_NO</v>
      </c>
      <c r="Q198" t="str">
        <f t="shared" si="33"/>
        <v>', 0</v>
      </c>
      <c r="R198" t="str">
        <f t="shared" si="34"/>
        <v>, 0</v>
      </c>
      <c r="S198" t="str">
        <f t="shared" si="35"/>
        <v>;</v>
      </c>
    </row>
    <row r="199" spans="1:19" x14ac:dyDescent="0.25">
      <c r="A199">
        <v>200</v>
      </c>
      <c r="B199" t="s">
        <v>17</v>
      </c>
      <c r="C199" t="s">
        <v>196</v>
      </c>
      <c r="D199" t="s">
        <v>11</v>
      </c>
      <c r="E199" t="s">
        <v>59</v>
      </c>
      <c r="F199" t="s">
        <v>193</v>
      </c>
      <c r="G199" t="s">
        <v>64</v>
      </c>
      <c r="H199">
        <v>0</v>
      </c>
      <c r="I199">
        <v>0</v>
      </c>
      <c r="K199" t="str">
        <f t="shared" si="27"/>
        <v>INSERT INTO AdditionalField (ParentTable, FieldName, Type, ExternalDB, ExternalDBTable, ExternalDBTableKey, IsSecure, Searchable) SELECT 'Line</v>
      </c>
      <c r="L199" t="str">
        <f t="shared" si="28"/>
        <v>', 'INST. XFR B Unit</v>
      </c>
      <c r="M199" t="str">
        <f t="shared" si="29"/>
        <v>', 'string</v>
      </c>
      <c r="N199" t="str">
        <f t="shared" si="30"/>
        <v>', 'Maximo</v>
      </c>
      <c r="O199" t="str">
        <f t="shared" si="31"/>
        <v>', 'INSTXFR_B</v>
      </c>
      <c r="P199" t="str">
        <f t="shared" si="32"/>
        <v>', 'Unit</v>
      </c>
      <c r="Q199" t="str">
        <f t="shared" si="33"/>
        <v>', 0</v>
      </c>
      <c r="R199" t="str">
        <f t="shared" si="34"/>
        <v>, 0</v>
      </c>
      <c r="S199" t="str">
        <f t="shared" si="35"/>
        <v>;</v>
      </c>
    </row>
    <row r="200" spans="1:19" x14ac:dyDescent="0.25">
      <c r="A200">
        <v>201</v>
      </c>
      <c r="B200" t="s">
        <v>17</v>
      </c>
      <c r="C200" t="s">
        <v>197</v>
      </c>
      <c r="D200" t="s">
        <v>11</v>
      </c>
      <c r="E200" t="s">
        <v>59</v>
      </c>
      <c r="F200" t="s">
        <v>193</v>
      </c>
      <c r="G200" t="s">
        <v>66</v>
      </c>
      <c r="H200">
        <v>0</v>
      </c>
      <c r="I200">
        <v>0</v>
      </c>
      <c r="K200" t="str">
        <f t="shared" si="27"/>
        <v>INSERT INTO AdditionalField (ParentTable, FieldName, Type, ExternalDB, ExternalDBTable, ExternalDBTableKey, IsSecure, Searchable) SELECT 'Line</v>
      </c>
      <c r="L200" t="str">
        <f t="shared" si="28"/>
        <v>', 'INST. XFR B Asset Desc</v>
      </c>
      <c r="M200" t="str">
        <f t="shared" si="29"/>
        <v>', 'string</v>
      </c>
      <c r="N200" t="str">
        <f t="shared" si="30"/>
        <v>', 'Maximo</v>
      </c>
      <c r="O200" t="str">
        <f t="shared" si="31"/>
        <v>', 'INSTXFR_B</v>
      </c>
      <c r="P200" t="str">
        <f t="shared" si="32"/>
        <v>', 'Asset_Desc</v>
      </c>
      <c r="Q200" t="str">
        <f t="shared" si="33"/>
        <v>', 0</v>
      </c>
      <c r="R200" t="str">
        <f t="shared" si="34"/>
        <v>, 0</v>
      </c>
      <c r="S200" t="str">
        <f t="shared" si="35"/>
        <v>;</v>
      </c>
    </row>
    <row r="201" spans="1:19" x14ac:dyDescent="0.25">
      <c r="A201">
        <v>202</v>
      </c>
      <c r="B201" t="s">
        <v>17</v>
      </c>
      <c r="C201" t="s">
        <v>198</v>
      </c>
      <c r="D201" t="s">
        <v>11</v>
      </c>
      <c r="E201" t="s">
        <v>59</v>
      </c>
      <c r="F201" t="s">
        <v>193</v>
      </c>
      <c r="G201" t="s">
        <v>70</v>
      </c>
      <c r="H201">
        <v>0</v>
      </c>
      <c r="I201">
        <v>0</v>
      </c>
      <c r="K201" t="str">
        <f t="shared" si="27"/>
        <v>INSERT INTO AdditionalField (ParentTable, FieldName, Type, ExternalDB, ExternalDBTable, ExternalDBTableKey, IsSecure, Searchable) SELECT 'Line</v>
      </c>
      <c r="L201" t="str">
        <f t="shared" si="28"/>
        <v>', 'INST. XFR B Station/Line</v>
      </c>
      <c r="M201" t="str">
        <f t="shared" si="29"/>
        <v>', 'string</v>
      </c>
      <c r="N201" t="str">
        <f t="shared" si="30"/>
        <v>', 'Maximo</v>
      </c>
      <c r="O201" t="str">
        <f t="shared" si="31"/>
        <v>', 'INSTXFR_B</v>
      </c>
      <c r="P201" t="str">
        <f t="shared" si="32"/>
        <v>', 'STATIONLINE</v>
      </c>
      <c r="Q201" t="str">
        <f t="shared" si="33"/>
        <v>', 0</v>
      </c>
      <c r="R201" t="str">
        <f t="shared" si="34"/>
        <v>, 0</v>
      </c>
      <c r="S201" t="str">
        <f t="shared" si="35"/>
        <v>;</v>
      </c>
    </row>
    <row r="202" spans="1:19" x14ac:dyDescent="0.25">
      <c r="A202">
        <v>203</v>
      </c>
      <c r="B202" t="s">
        <v>17</v>
      </c>
      <c r="C202" t="s">
        <v>199</v>
      </c>
      <c r="D202" t="s">
        <v>11</v>
      </c>
      <c r="E202" t="s">
        <v>59</v>
      </c>
      <c r="F202" t="s">
        <v>193</v>
      </c>
      <c r="G202" t="s">
        <v>74</v>
      </c>
      <c r="H202">
        <v>0</v>
      </c>
      <c r="I202">
        <v>0</v>
      </c>
      <c r="K202" t="str">
        <f t="shared" si="27"/>
        <v>INSERT INTO AdditionalField (ParentTable, FieldName, Type, ExternalDB, ExternalDBTable, ExternalDBTableKey, IsSecure, Searchable) SELECT 'Line</v>
      </c>
      <c r="L202" t="str">
        <f t="shared" si="28"/>
        <v>', 'INST. XFR B Manufacturer</v>
      </c>
      <c r="M202" t="str">
        <f t="shared" si="29"/>
        <v>', 'string</v>
      </c>
      <c r="N202" t="str">
        <f t="shared" si="30"/>
        <v>', 'Maximo</v>
      </c>
      <c r="O202" t="str">
        <f t="shared" si="31"/>
        <v>', 'INSTXFR_B</v>
      </c>
      <c r="P202" t="str">
        <f t="shared" si="32"/>
        <v>', 'MANUFACTURER</v>
      </c>
      <c r="Q202" t="str">
        <f t="shared" si="33"/>
        <v>', 0</v>
      </c>
      <c r="R202" t="str">
        <f t="shared" si="34"/>
        <v>, 0</v>
      </c>
      <c r="S202" t="str">
        <f t="shared" si="35"/>
        <v>;</v>
      </c>
    </row>
    <row r="203" spans="1:19" x14ac:dyDescent="0.25">
      <c r="A203">
        <v>204</v>
      </c>
      <c r="B203" t="s">
        <v>17</v>
      </c>
      <c r="C203" t="s">
        <v>200</v>
      </c>
      <c r="D203" t="s">
        <v>11</v>
      </c>
      <c r="E203" t="s">
        <v>59</v>
      </c>
      <c r="F203" t="s">
        <v>193</v>
      </c>
      <c r="G203" t="s">
        <v>186</v>
      </c>
      <c r="H203">
        <v>0</v>
      </c>
      <c r="I203">
        <v>0</v>
      </c>
      <c r="K203" t="str">
        <f t="shared" si="27"/>
        <v>INSERT INTO AdditionalField (ParentTable, FieldName, Type, ExternalDB, ExternalDBTable, ExternalDBTableKey, IsSecure, Searchable) SELECT 'Line</v>
      </c>
      <c r="L203" t="str">
        <f t="shared" si="28"/>
        <v>', 'INST. XFR B Class</v>
      </c>
      <c r="M203" t="str">
        <f t="shared" si="29"/>
        <v>', 'string</v>
      </c>
      <c r="N203" t="str">
        <f t="shared" si="30"/>
        <v>', 'Maximo</v>
      </c>
      <c r="O203" t="str">
        <f t="shared" si="31"/>
        <v>', 'INSTXFR_B</v>
      </c>
      <c r="P203" t="str">
        <f t="shared" si="32"/>
        <v>', 'LocationSubClass</v>
      </c>
      <c r="Q203" t="str">
        <f t="shared" si="33"/>
        <v>', 0</v>
      </c>
      <c r="R203" t="str">
        <f t="shared" si="34"/>
        <v>, 0</v>
      </c>
      <c r="S203" t="str">
        <f t="shared" si="35"/>
        <v>;</v>
      </c>
    </row>
    <row r="204" spans="1:19" x14ac:dyDescent="0.25">
      <c r="A204">
        <v>205</v>
      </c>
      <c r="B204" t="s">
        <v>17</v>
      </c>
      <c r="C204" t="s">
        <v>201</v>
      </c>
      <c r="D204" t="s">
        <v>11</v>
      </c>
      <c r="E204" t="s">
        <v>59</v>
      </c>
      <c r="F204" t="s">
        <v>193</v>
      </c>
      <c r="G204" t="s">
        <v>101</v>
      </c>
      <c r="H204">
        <v>0</v>
      </c>
      <c r="I204">
        <v>0</v>
      </c>
      <c r="K204" t="str">
        <f t="shared" si="27"/>
        <v>INSERT INTO AdditionalField (ParentTable, FieldName, Type, ExternalDB, ExternalDBTable, ExternalDBTableKey, IsSecure, Searchable) SELECT 'Line</v>
      </c>
      <c r="L204" t="str">
        <f t="shared" si="28"/>
        <v>', 'INST. XFR B Desc</v>
      </c>
      <c r="M204" t="str">
        <f t="shared" si="29"/>
        <v>', 'string</v>
      </c>
      <c r="N204" t="str">
        <f t="shared" si="30"/>
        <v>', 'Maximo</v>
      </c>
      <c r="O204" t="str">
        <f t="shared" si="31"/>
        <v>', 'INSTXFR_B</v>
      </c>
      <c r="P204" t="str">
        <f t="shared" si="32"/>
        <v>', 'Description</v>
      </c>
      <c r="Q204" t="str">
        <f t="shared" si="33"/>
        <v>', 0</v>
      </c>
      <c r="R204" t="str">
        <f t="shared" si="34"/>
        <v>, 0</v>
      </c>
      <c r="S204" t="str">
        <f t="shared" si="35"/>
        <v>;</v>
      </c>
    </row>
    <row r="205" spans="1:19" x14ac:dyDescent="0.25">
      <c r="A205">
        <v>206</v>
      </c>
      <c r="B205" t="s">
        <v>17</v>
      </c>
      <c r="C205" t="s">
        <v>202</v>
      </c>
      <c r="D205" t="s">
        <v>11</v>
      </c>
      <c r="E205" t="s">
        <v>59</v>
      </c>
      <c r="F205" t="s">
        <v>193</v>
      </c>
      <c r="G205" t="s">
        <v>158</v>
      </c>
      <c r="H205">
        <v>0</v>
      </c>
      <c r="I205">
        <v>0</v>
      </c>
      <c r="K205" t="str">
        <f t="shared" si="27"/>
        <v>INSERT INTO AdditionalField (ParentTable, FieldName, Type, ExternalDB, ExternalDBTable, ExternalDBTableKey, IsSecure, Searchable) SELECT 'Line</v>
      </c>
      <c r="L205" t="str">
        <f t="shared" si="28"/>
        <v>', 'INST. XFR B KV</v>
      </c>
      <c r="M205" t="str">
        <f t="shared" si="29"/>
        <v>', 'string</v>
      </c>
      <c r="N205" t="str">
        <f t="shared" si="30"/>
        <v>', 'Maximo</v>
      </c>
      <c r="O205" t="str">
        <f t="shared" si="31"/>
        <v>', 'INSTXFR_B</v>
      </c>
      <c r="P205" t="str">
        <f t="shared" si="32"/>
        <v>', 'OperatingKV</v>
      </c>
      <c r="Q205" t="str">
        <f t="shared" si="33"/>
        <v>', 0</v>
      </c>
      <c r="R205" t="str">
        <f t="shared" si="34"/>
        <v>, 0</v>
      </c>
      <c r="S205" t="str">
        <f t="shared" si="35"/>
        <v>;</v>
      </c>
    </row>
    <row r="206" spans="1:19" x14ac:dyDescent="0.25">
      <c r="A206">
        <v>207</v>
      </c>
      <c r="B206" t="s">
        <v>17</v>
      </c>
      <c r="C206" t="s">
        <v>203</v>
      </c>
      <c r="D206" t="s">
        <v>11</v>
      </c>
      <c r="E206" t="s">
        <v>59</v>
      </c>
      <c r="F206" t="s">
        <v>193</v>
      </c>
      <c r="G206" t="s">
        <v>190</v>
      </c>
      <c r="H206">
        <v>0</v>
      </c>
      <c r="I206">
        <v>0</v>
      </c>
      <c r="K206" t="str">
        <f t="shared" si="27"/>
        <v>INSERT INTO AdditionalField (ParentTable, FieldName, Type, ExternalDB, ExternalDBTable, ExternalDBTableKey, IsSecure, Searchable) SELECT 'Line</v>
      </c>
      <c r="L206" t="str">
        <f t="shared" si="28"/>
        <v>', 'INST. XFR B Phase</v>
      </c>
      <c r="M206" t="str">
        <f t="shared" si="29"/>
        <v>', 'string</v>
      </c>
      <c r="N206" t="str">
        <f t="shared" si="30"/>
        <v>', 'Maximo</v>
      </c>
      <c r="O206" t="str">
        <f t="shared" si="31"/>
        <v>', 'INSTXFR_B</v>
      </c>
      <c r="P206" t="str">
        <f t="shared" si="32"/>
        <v>', 'Phase</v>
      </c>
      <c r="Q206" t="str">
        <f t="shared" si="33"/>
        <v>', 0</v>
      </c>
      <c r="R206" t="str">
        <f t="shared" si="34"/>
        <v>, 0</v>
      </c>
      <c r="S206" t="str">
        <f t="shared" si="35"/>
        <v>;</v>
      </c>
    </row>
    <row r="207" spans="1:19" x14ac:dyDescent="0.25">
      <c r="A207">
        <v>208</v>
      </c>
      <c r="B207" t="s">
        <v>17</v>
      </c>
      <c r="C207" t="s">
        <v>204</v>
      </c>
      <c r="D207" t="s">
        <v>11</v>
      </c>
      <c r="E207" t="s">
        <v>59</v>
      </c>
      <c r="F207" t="s">
        <v>193</v>
      </c>
      <c r="G207" t="s">
        <v>124</v>
      </c>
      <c r="H207">
        <v>0</v>
      </c>
      <c r="I207">
        <v>0</v>
      </c>
      <c r="K207" t="str">
        <f t="shared" si="27"/>
        <v>INSERT INTO AdditionalField (ParentTable, FieldName, Type, ExternalDB, ExternalDBTable, ExternalDBTableKey, IsSecure, Searchable) SELECT 'Line</v>
      </c>
      <c r="L207" t="str">
        <f t="shared" si="28"/>
        <v>', 'INST. XFR B Serial No.</v>
      </c>
      <c r="M207" t="str">
        <f t="shared" si="29"/>
        <v>', 'string</v>
      </c>
      <c r="N207" t="str">
        <f t="shared" si="30"/>
        <v>', 'Maximo</v>
      </c>
      <c r="O207" t="str">
        <f t="shared" si="31"/>
        <v>', 'INSTXFR_B</v>
      </c>
      <c r="P207" t="str">
        <f t="shared" si="32"/>
        <v>', 'Serial_No</v>
      </c>
      <c r="Q207" t="str">
        <f t="shared" si="33"/>
        <v>', 0</v>
      </c>
      <c r="R207" t="str">
        <f t="shared" si="34"/>
        <v>, 0</v>
      </c>
      <c r="S207" t="str">
        <f t="shared" si="35"/>
        <v>;</v>
      </c>
    </row>
    <row r="208" spans="1:19" x14ac:dyDescent="0.25">
      <c r="A208">
        <v>209</v>
      </c>
      <c r="B208" t="s">
        <v>17</v>
      </c>
      <c r="C208" t="s">
        <v>205</v>
      </c>
      <c r="D208" t="s">
        <v>11</v>
      </c>
      <c r="E208" t="s">
        <v>59</v>
      </c>
      <c r="F208" t="s">
        <v>206</v>
      </c>
      <c r="G208" t="s">
        <v>58</v>
      </c>
      <c r="H208">
        <v>0</v>
      </c>
      <c r="I208">
        <v>0</v>
      </c>
      <c r="K208" t="str">
        <f t="shared" si="27"/>
        <v>INSERT INTO AdditionalField (ParentTable, FieldName, Type, ExternalDB, ExternalDBTable, ExternalDBTableKey, IsSecure, Searchable) SELECT 'Line</v>
      </c>
      <c r="L208" t="str">
        <f t="shared" si="28"/>
        <v>', 'INST. XFR C Function</v>
      </c>
      <c r="M208" t="str">
        <f t="shared" si="29"/>
        <v>', 'string</v>
      </c>
      <c r="N208" t="str">
        <f t="shared" si="30"/>
        <v>', 'Maximo</v>
      </c>
      <c r="O208" t="str">
        <f t="shared" si="31"/>
        <v>', 'INSTXFR_C</v>
      </c>
      <c r="P208" t="str">
        <f t="shared" si="32"/>
        <v>', 'Function</v>
      </c>
      <c r="Q208" t="str">
        <f t="shared" si="33"/>
        <v>', 0</v>
      </c>
      <c r="R208" t="str">
        <f t="shared" si="34"/>
        <v>, 0</v>
      </c>
      <c r="S208" t="str">
        <f t="shared" si="35"/>
        <v>;</v>
      </c>
    </row>
    <row r="209" spans="1:19" x14ac:dyDescent="0.25">
      <c r="A209">
        <v>210</v>
      </c>
      <c r="B209" t="s">
        <v>17</v>
      </c>
      <c r="C209" t="s">
        <v>207</v>
      </c>
      <c r="D209" t="s">
        <v>11</v>
      </c>
      <c r="E209" t="s">
        <v>59</v>
      </c>
      <c r="F209" t="s">
        <v>206</v>
      </c>
      <c r="G209" t="s">
        <v>61</v>
      </c>
      <c r="H209">
        <v>0</v>
      </c>
      <c r="I209">
        <v>0</v>
      </c>
      <c r="K209" t="str">
        <f t="shared" si="27"/>
        <v>INSERT INTO AdditionalField (ParentTable, FieldName, Type, ExternalDB, ExternalDBTable, ExternalDBTableKey, IsSecure, Searchable) SELECT 'Line</v>
      </c>
      <c r="L209" t="str">
        <f t="shared" si="28"/>
        <v>', 'INST. XFR C Location Name</v>
      </c>
      <c r="M209" t="str">
        <f t="shared" si="29"/>
        <v>', 'string</v>
      </c>
      <c r="N209" t="str">
        <f t="shared" si="30"/>
        <v>', 'Maximo</v>
      </c>
      <c r="O209" t="str">
        <f t="shared" si="31"/>
        <v>', 'INSTXFR_C</v>
      </c>
      <c r="P209" t="str">
        <f t="shared" si="32"/>
        <v>', 'Location_Name</v>
      </c>
      <c r="Q209" t="str">
        <f t="shared" si="33"/>
        <v>', 0</v>
      </c>
      <c r="R209" t="str">
        <f t="shared" si="34"/>
        <v>, 0</v>
      </c>
      <c r="S209" t="str">
        <f t="shared" si="35"/>
        <v>;</v>
      </c>
    </row>
    <row r="210" spans="1:19" x14ac:dyDescent="0.25">
      <c r="A210">
        <v>211</v>
      </c>
      <c r="B210" t="s">
        <v>17</v>
      </c>
      <c r="C210" t="s">
        <v>208</v>
      </c>
      <c r="D210" t="s">
        <v>11</v>
      </c>
      <c r="E210" t="s">
        <v>59</v>
      </c>
      <c r="F210" t="s">
        <v>206</v>
      </c>
      <c r="G210" t="s">
        <v>93</v>
      </c>
      <c r="H210">
        <v>0</v>
      </c>
      <c r="I210">
        <v>0</v>
      </c>
      <c r="K210" t="str">
        <f t="shared" si="27"/>
        <v>INSERT INTO AdditionalField (ParentTable, FieldName, Type, ExternalDB, ExternalDBTable, ExternalDBTableKey, IsSecure, Searchable) SELECT 'Line</v>
      </c>
      <c r="L210" t="str">
        <f t="shared" si="28"/>
        <v>', 'INST. XFR C  Model No</v>
      </c>
      <c r="M210" t="str">
        <f t="shared" si="29"/>
        <v>', 'string</v>
      </c>
      <c r="N210" t="str">
        <f t="shared" si="30"/>
        <v>', 'Maximo</v>
      </c>
      <c r="O210" t="str">
        <f t="shared" si="31"/>
        <v>', 'INSTXFR_C</v>
      </c>
      <c r="P210" t="str">
        <f t="shared" si="32"/>
        <v>', 'TVA_MODEL_NO</v>
      </c>
      <c r="Q210" t="str">
        <f t="shared" si="33"/>
        <v>', 0</v>
      </c>
      <c r="R210" t="str">
        <f t="shared" si="34"/>
        <v>, 0</v>
      </c>
      <c r="S210" t="str">
        <f t="shared" si="35"/>
        <v>;</v>
      </c>
    </row>
    <row r="211" spans="1:19" x14ac:dyDescent="0.25">
      <c r="A211">
        <v>212</v>
      </c>
      <c r="B211" t="s">
        <v>17</v>
      </c>
      <c r="C211" t="s">
        <v>209</v>
      </c>
      <c r="D211" t="s">
        <v>11</v>
      </c>
      <c r="E211" t="s">
        <v>59</v>
      </c>
      <c r="F211" t="s">
        <v>206</v>
      </c>
      <c r="G211" t="s">
        <v>64</v>
      </c>
      <c r="H211">
        <v>0</v>
      </c>
      <c r="I211">
        <v>0</v>
      </c>
      <c r="K211" t="str">
        <f t="shared" si="27"/>
        <v>INSERT INTO AdditionalField (ParentTable, FieldName, Type, ExternalDB, ExternalDBTable, ExternalDBTableKey, IsSecure, Searchable) SELECT 'Line</v>
      </c>
      <c r="L211" t="str">
        <f t="shared" si="28"/>
        <v>', 'INST. XFR C Unit</v>
      </c>
      <c r="M211" t="str">
        <f t="shared" si="29"/>
        <v>', 'string</v>
      </c>
      <c r="N211" t="str">
        <f t="shared" si="30"/>
        <v>', 'Maximo</v>
      </c>
      <c r="O211" t="str">
        <f t="shared" si="31"/>
        <v>', 'INSTXFR_C</v>
      </c>
      <c r="P211" t="str">
        <f t="shared" si="32"/>
        <v>', 'Unit</v>
      </c>
      <c r="Q211" t="str">
        <f t="shared" si="33"/>
        <v>', 0</v>
      </c>
      <c r="R211" t="str">
        <f t="shared" si="34"/>
        <v>, 0</v>
      </c>
      <c r="S211" t="str">
        <f t="shared" si="35"/>
        <v>;</v>
      </c>
    </row>
    <row r="212" spans="1:19" x14ac:dyDescent="0.25">
      <c r="A212">
        <v>213</v>
      </c>
      <c r="B212" t="s">
        <v>17</v>
      </c>
      <c r="C212" t="s">
        <v>210</v>
      </c>
      <c r="D212" t="s">
        <v>11</v>
      </c>
      <c r="E212" t="s">
        <v>59</v>
      </c>
      <c r="F212" t="s">
        <v>206</v>
      </c>
      <c r="G212" t="s">
        <v>66</v>
      </c>
      <c r="H212">
        <v>0</v>
      </c>
      <c r="I212">
        <v>0</v>
      </c>
      <c r="K212" t="str">
        <f t="shared" si="27"/>
        <v>INSERT INTO AdditionalField (ParentTable, FieldName, Type, ExternalDB, ExternalDBTable, ExternalDBTableKey, IsSecure, Searchable) SELECT 'Line</v>
      </c>
      <c r="L212" t="str">
        <f t="shared" si="28"/>
        <v>', 'INST. XFR C Asset Desc</v>
      </c>
      <c r="M212" t="str">
        <f t="shared" si="29"/>
        <v>', 'string</v>
      </c>
      <c r="N212" t="str">
        <f t="shared" si="30"/>
        <v>', 'Maximo</v>
      </c>
      <c r="O212" t="str">
        <f t="shared" si="31"/>
        <v>', 'INSTXFR_C</v>
      </c>
      <c r="P212" t="str">
        <f t="shared" si="32"/>
        <v>', 'Asset_Desc</v>
      </c>
      <c r="Q212" t="str">
        <f t="shared" si="33"/>
        <v>', 0</v>
      </c>
      <c r="R212" t="str">
        <f t="shared" si="34"/>
        <v>, 0</v>
      </c>
      <c r="S212" t="str">
        <f t="shared" si="35"/>
        <v>;</v>
      </c>
    </row>
    <row r="213" spans="1:19" x14ac:dyDescent="0.25">
      <c r="A213">
        <v>214</v>
      </c>
      <c r="B213" t="s">
        <v>17</v>
      </c>
      <c r="C213" t="s">
        <v>211</v>
      </c>
      <c r="D213" t="s">
        <v>11</v>
      </c>
      <c r="E213" t="s">
        <v>59</v>
      </c>
      <c r="F213" t="s">
        <v>206</v>
      </c>
      <c r="G213" t="s">
        <v>70</v>
      </c>
      <c r="H213">
        <v>0</v>
      </c>
      <c r="I213">
        <v>0</v>
      </c>
      <c r="K213" t="str">
        <f t="shared" si="27"/>
        <v>INSERT INTO AdditionalField (ParentTable, FieldName, Type, ExternalDB, ExternalDBTable, ExternalDBTableKey, IsSecure, Searchable) SELECT 'Line</v>
      </c>
      <c r="L213" t="str">
        <f t="shared" si="28"/>
        <v>', 'INST. XFR C Station/Line</v>
      </c>
      <c r="M213" t="str">
        <f t="shared" si="29"/>
        <v>', 'string</v>
      </c>
      <c r="N213" t="str">
        <f t="shared" si="30"/>
        <v>', 'Maximo</v>
      </c>
      <c r="O213" t="str">
        <f t="shared" si="31"/>
        <v>', 'INSTXFR_C</v>
      </c>
      <c r="P213" t="str">
        <f t="shared" si="32"/>
        <v>', 'STATIONLINE</v>
      </c>
      <c r="Q213" t="str">
        <f t="shared" si="33"/>
        <v>', 0</v>
      </c>
      <c r="R213" t="str">
        <f t="shared" si="34"/>
        <v>, 0</v>
      </c>
      <c r="S213" t="str">
        <f t="shared" si="35"/>
        <v>;</v>
      </c>
    </row>
    <row r="214" spans="1:19" x14ac:dyDescent="0.25">
      <c r="A214">
        <v>215</v>
      </c>
      <c r="B214" t="s">
        <v>17</v>
      </c>
      <c r="C214" t="s">
        <v>212</v>
      </c>
      <c r="D214" t="s">
        <v>11</v>
      </c>
      <c r="E214" t="s">
        <v>59</v>
      </c>
      <c r="F214" t="s">
        <v>206</v>
      </c>
      <c r="G214" t="s">
        <v>74</v>
      </c>
      <c r="H214">
        <v>0</v>
      </c>
      <c r="I214">
        <v>0</v>
      </c>
      <c r="K214" t="str">
        <f t="shared" si="27"/>
        <v>INSERT INTO AdditionalField (ParentTable, FieldName, Type, ExternalDB, ExternalDBTable, ExternalDBTableKey, IsSecure, Searchable) SELECT 'Line</v>
      </c>
      <c r="L214" t="str">
        <f t="shared" si="28"/>
        <v>', 'INST. XFR C Manufacturer</v>
      </c>
      <c r="M214" t="str">
        <f t="shared" si="29"/>
        <v>', 'string</v>
      </c>
      <c r="N214" t="str">
        <f t="shared" si="30"/>
        <v>', 'Maximo</v>
      </c>
      <c r="O214" t="str">
        <f t="shared" si="31"/>
        <v>', 'INSTXFR_C</v>
      </c>
      <c r="P214" t="str">
        <f t="shared" si="32"/>
        <v>', 'MANUFACTURER</v>
      </c>
      <c r="Q214" t="str">
        <f t="shared" si="33"/>
        <v>', 0</v>
      </c>
      <c r="R214" t="str">
        <f t="shared" si="34"/>
        <v>, 0</v>
      </c>
      <c r="S214" t="str">
        <f t="shared" si="35"/>
        <v>;</v>
      </c>
    </row>
    <row r="215" spans="1:19" x14ac:dyDescent="0.25">
      <c r="A215">
        <v>216</v>
      </c>
      <c r="B215" t="s">
        <v>17</v>
      </c>
      <c r="C215" t="s">
        <v>213</v>
      </c>
      <c r="D215" t="s">
        <v>11</v>
      </c>
      <c r="E215" t="s">
        <v>59</v>
      </c>
      <c r="F215" t="s">
        <v>206</v>
      </c>
      <c r="G215" t="s">
        <v>186</v>
      </c>
      <c r="H215">
        <v>0</v>
      </c>
      <c r="I215">
        <v>0</v>
      </c>
      <c r="K215" t="str">
        <f t="shared" si="27"/>
        <v>INSERT INTO AdditionalField (ParentTable, FieldName, Type, ExternalDB, ExternalDBTable, ExternalDBTableKey, IsSecure, Searchable) SELECT 'Line</v>
      </c>
      <c r="L215" t="str">
        <f t="shared" si="28"/>
        <v>', 'INST. XFR C Class</v>
      </c>
      <c r="M215" t="str">
        <f t="shared" si="29"/>
        <v>', 'string</v>
      </c>
      <c r="N215" t="str">
        <f t="shared" si="30"/>
        <v>', 'Maximo</v>
      </c>
      <c r="O215" t="str">
        <f t="shared" si="31"/>
        <v>', 'INSTXFR_C</v>
      </c>
      <c r="P215" t="str">
        <f t="shared" si="32"/>
        <v>', 'LocationSubClass</v>
      </c>
      <c r="Q215" t="str">
        <f t="shared" si="33"/>
        <v>', 0</v>
      </c>
      <c r="R215" t="str">
        <f t="shared" si="34"/>
        <v>, 0</v>
      </c>
      <c r="S215" t="str">
        <f t="shared" si="35"/>
        <v>;</v>
      </c>
    </row>
    <row r="216" spans="1:19" x14ac:dyDescent="0.25">
      <c r="A216">
        <v>217</v>
      </c>
      <c r="B216" t="s">
        <v>17</v>
      </c>
      <c r="C216" t="s">
        <v>214</v>
      </c>
      <c r="D216" t="s">
        <v>11</v>
      </c>
      <c r="E216" t="s">
        <v>59</v>
      </c>
      <c r="F216" t="s">
        <v>206</v>
      </c>
      <c r="G216" t="s">
        <v>101</v>
      </c>
      <c r="H216">
        <v>0</v>
      </c>
      <c r="I216">
        <v>0</v>
      </c>
      <c r="K216" t="str">
        <f t="shared" si="27"/>
        <v>INSERT INTO AdditionalField (ParentTable, FieldName, Type, ExternalDB, ExternalDBTable, ExternalDBTableKey, IsSecure, Searchable) SELECT 'Line</v>
      </c>
      <c r="L216" t="str">
        <f t="shared" si="28"/>
        <v>', 'INST. XFR C Desc</v>
      </c>
      <c r="M216" t="str">
        <f t="shared" si="29"/>
        <v>', 'string</v>
      </c>
      <c r="N216" t="str">
        <f t="shared" si="30"/>
        <v>', 'Maximo</v>
      </c>
      <c r="O216" t="str">
        <f t="shared" si="31"/>
        <v>', 'INSTXFR_C</v>
      </c>
      <c r="P216" t="str">
        <f t="shared" si="32"/>
        <v>', 'Description</v>
      </c>
      <c r="Q216" t="str">
        <f t="shared" si="33"/>
        <v>', 0</v>
      </c>
      <c r="R216" t="str">
        <f t="shared" si="34"/>
        <v>, 0</v>
      </c>
      <c r="S216" t="str">
        <f t="shared" si="35"/>
        <v>;</v>
      </c>
    </row>
    <row r="217" spans="1:19" x14ac:dyDescent="0.25">
      <c r="A217">
        <v>218</v>
      </c>
      <c r="B217" t="s">
        <v>17</v>
      </c>
      <c r="C217" t="s">
        <v>215</v>
      </c>
      <c r="D217" t="s">
        <v>11</v>
      </c>
      <c r="E217" t="s">
        <v>59</v>
      </c>
      <c r="F217" t="s">
        <v>206</v>
      </c>
      <c r="G217" t="s">
        <v>158</v>
      </c>
      <c r="H217">
        <v>0</v>
      </c>
      <c r="I217">
        <v>0</v>
      </c>
      <c r="K217" t="str">
        <f t="shared" si="27"/>
        <v>INSERT INTO AdditionalField (ParentTable, FieldName, Type, ExternalDB, ExternalDBTable, ExternalDBTableKey, IsSecure, Searchable) SELECT 'Line</v>
      </c>
      <c r="L217" t="str">
        <f t="shared" si="28"/>
        <v>', 'INST. XFR C KV</v>
      </c>
      <c r="M217" t="str">
        <f t="shared" si="29"/>
        <v>', 'string</v>
      </c>
      <c r="N217" t="str">
        <f t="shared" si="30"/>
        <v>', 'Maximo</v>
      </c>
      <c r="O217" t="str">
        <f t="shared" si="31"/>
        <v>', 'INSTXFR_C</v>
      </c>
      <c r="P217" t="str">
        <f t="shared" si="32"/>
        <v>', 'OperatingKV</v>
      </c>
      <c r="Q217" t="str">
        <f t="shared" si="33"/>
        <v>', 0</v>
      </c>
      <c r="R217" t="str">
        <f t="shared" si="34"/>
        <v>, 0</v>
      </c>
      <c r="S217" t="str">
        <f t="shared" si="35"/>
        <v>;</v>
      </c>
    </row>
    <row r="218" spans="1:19" x14ac:dyDescent="0.25">
      <c r="A218">
        <v>219</v>
      </c>
      <c r="B218" t="s">
        <v>17</v>
      </c>
      <c r="C218" t="s">
        <v>216</v>
      </c>
      <c r="D218" t="s">
        <v>11</v>
      </c>
      <c r="E218" t="s">
        <v>59</v>
      </c>
      <c r="F218" t="s">
        <v>206</v>
      </c>
      <c r="G218" t="s">
        <v>190</v>
      </c>
      <c r="H218">
        <v>0</v>
      </c>
      <c r="I218">
        <v>0</v>
      </c>
      <c r="K218" t="str">
        <f t="shared" si="27"/>
        <v>INSERT INTO AdditionalField (ParentTable, FieldName, Type, ExternalDB, ExternalDBTable, ExternalDBTableKey, IsSecure, Searchable) SELECT 'Line</v>
      </c>
      <c r="L218" t="str">
        <f t="shared" si="28"/>
        <v>', 'INST. XFR C Phase</v>
      </c>
      <c r="M218" t="str">
        <f t="shared" si="29"/>
        <v>', 'string</v>
      </c>
      <c r="N218" t="str">
        <f t="shared" si="30"/>
        <v>', 'Maximo</v>
      </c>
      <c r="O218" t="str">
        <f t="shared" si="31"/>
        <v>', 'INSTXFR_C</v>
      </c>
      <c r="P218" t="str">
        <f t="shared" si="32"/>
        <v>', 'Phase</v>
      </c>
      <c r="Q218" t="str">
        <f t="shared" si="33"/>
        <v>', 0</v>
      </c>
      <c r="R218" t="str">
        <f t="shared" si="34"/>
        <v>, 0</v>
      </c>
      <c r="S218" t="str">
        <f t="shared" si="35"/>
        <v>;</v>
      </c>
    </row>
    <row r="219" spans="1:19" x14ac:dyDescent="0.25">
      <c r="A219">
        <v>220</v>
      </c>
      <c r="B219" t="s">
        <v>17</v>
      </c>
      <c r="C219" t="s">
        <v>217</v>
      </c>
      <c r="D219" t="s">
        <v>11</v>
      </c>
      <c r="E219" t="s">
        <v>59</v>
      </c>
      <c r="F219" t="s">
        <v>206</v>
      </c>
      <c r="G219" t="s">
        <v>124</v>
      </c>
      <c r="H219">
        <v>0</v>
      </c>
      <c r="I219">
        <v>0</v>
      </c>
      <c r="K219" t="str">
        <f t="shared" si="27"/>
        <v>INSERT INTO AdditionalField (ParentTable, FieldName, Type, ExternalDB, ExternalDBTable, ExternalDBTableKey, IsSecure, Searchable) SELECT 'Line</v>
      </c>
      <c r="L219" t="str">
        <f t="shared" si="28"/>
        <v>', 'INST. XFR C Serial No.</v>
      </c>
      <c r="M219" t="str">
        <f t="shared" si="29"/>
        <v>', 'string</v>
      </c>
      <c r="N219" t="str">
        <f t="shared" si="30"/>
        <v>', 'Maximo</v>
      </c>
      <c r="O219" t="str">
        <f t="shared" si="31"/>
        <v>', 'INSTXFR_C</v>
      </c>
      <c r="P219" t="str">
        <f t="shared" si="32"/>
        <v>', 'Serial_No</v>
      </c>
      <c r="Q219" t="str">
        <f t="shared" si="33"/>
        <v>', 0</v>
      </c>
      <c r="R219" t="str">
        <f t="shared" si="34"/>
        <v>, 0</v>
      </c>
      <c r="S219" t="str">
        <f t="shared" si="35"/>
        <v>;</v>
      </c>
    </row>
    <row r="220" spans="1:19" x14ac:dyDescent="0.25">
      <c r="A220">
        <v>221</v>
      </c>
      <c r="B220" t="s">
        <v>31</v>
      </c>
      <c r="C220" t="s">
        <v>177</v>
      </c>
      <c r="D220" t="s">
        <v>11</v>
      </c>
      <c r="E220" t="s">
        <v>59</v>
      </c>
      <c r="F220" t="s">
        <v>178</v>
      </c>
      <c r="G220" t="s">
        <v>58</v>
      </c>
      <c r="H220">
        <v>0</v>
      </c>
      <c r="I220">
        <v>0</v>
      </c>
      <c r="K220" t="str">
        <f t="shared" si="27"/>
        <v>INSERT INTO AdditionalField (ParentTable, FieldName, Type, ExternalDB, ExternalDBTable, ExternalDBTableKey, IsSecure, Searchable) SELECT 'Bus</v>
      </c>
      <c r="L220" t="str">
        <f t="shared" si="28"/>
        <v>', 'INST. XFR A Function</v>
      </c>
      <c r="M220" t="str">
        <f t="shared" si="29"/>
        <v>', 'string</v>
      </c>
      <c r="N220" t="str">
        <f t="shared" si="30"/>
        <v>', 'Maximo</v>
      </c>
      <c r="O220" t="str">
        <f t="shared" si="31"/>
        <v>', 'INSTXFR_A</v>
      </c>
      <c r="P220" t="str">
        <f t="shared" si="32"/>
        <v>', 'Function</v>
      </c>
      <c r="Q220" t="str">
        <f t="shared" si="33"/>
        <v>', 0</v>
      </c>
      <c r="R220" t="str">
        <f t="shared" si="34"/>
        <v>, 0</v>
      </c>
      <c r="S220" t="str">
        <f t="shared" si="35"/>
        <v>;</v>
      </c>
    </row>
    <row r="221" spans="1:19" x14ac:dyDescent="0.25">
      <c r="A221">
        <v>222</v>
      </c>
      <c r="B221" t="s">
        <v>31</v>
      </c>
      <c r="C221" t="s">
        <v>179</v>
      </c>
      <c r="D221" t="s">
        <v>11</v>
      </c>
      <c r="E221" t="s">
        <v>59</v>
      </c>
      <c r="F221" t="s">
        <v>178</v>
      </c>
      <c r="G221" t="s">
        <v>61</v>
      </c>
      <c r="H221">
        <v>0</v>
      </c>
      <c r="I221">
        <v>0</v>
      </c>
      <c r="K221" t="str">
        <f t="shared" si="27"/>
        <v>INSERT INTO AdditionalField (ParentTable, FieldName, Type, ExternalDB, ExternalDBTable, ExternalDBTableKey, IsSecure, Searchable) SELECT 'Bus</v>
      </c>
      <c r="L221" t="str">
        <f t="shared" si="28"/>
        <v>', 'INST. XFR A Location Name</v>
      </c>
      <c r="M221" t="str">
        <f t="shared" si="29"/>
        <v>', 'string</v>
      </c>
      <c r="N221" t="str">
        <f t="shared" si="30"/>
        <v>', 'Maximo</v>
      </c>
      <c r="O221" t="str">
        <f t="shared" si="31"/>
        <v>', 'INSTXFR_A</v>
      </c>
      <c r="P221" t="str">
        <f t="shared" si="32"/>
        <v>', 'Location_Name</v>
      </c>
      <c r="Q221" t="str">
        <f t="shared" si="33"/>
        <v>', 0</v>
      </c>
      <c r="R221" t="str">
        <f t="shared" si="34"/>
        <v>, 0</v>
      </c>
      <c r="S221" t="str">
        <f t="shared" si="35"/>
        <v>;</v>
      </c>
    </row>
    <row r="222" spans="1:19" x14ac:dyDescent="0.25">
      <c r="A222">
        <v>223</v>
      </c>
      <c r="B222" t="s">
        <v>31</v>
      </c>
      <c r="C222" t="s">
        <v>180</v>
      </c>
      <c r="D222" t="s">
        <v>11</v>
      </c>
      <c r="E222" t="s">
        <v>59</v>
      </c>
      <c r="F222" t="s">
        <v>178</v>
      </c>
      <c r="G222" t="s">
        <v>93</v>
      </c>
      <c r="H222">
        <v>0</v>
      </c>
      <c r="I222">
        <v>0</v>
      </c>
      <c r="K222" t="str">
        <f t="shared" si="27"/>
        <v>INSERT INTO AdditionalField (ParentTable, FieldName, Type, ExternalDB, ExternalDBTable, ExternalDBTableKey, IsSecure, Searchable) SELECT 'Bus</v>
      </c>
      <c r="L222" t="str">
        <f t="shared" si="28"/>
        <v>', 'INST. XFR A  Model No</v>
      </c>
      <c r="M222" t="str">
        <f t="shared" si="29"/>
        <v>', 'string</v>
      </c>
      <c r="N222" t="str">
        <f t="shared" si="30"/>
        <v>', 'Maximo</v>
      </c>
      <c r="O222" t="str">
        <f t="shared" si="31"/>
        <v>', 'INSTXFR_A</v>
      </c>
      <c r="P222" t="str">
        <f t="shared" si="32"/>
        <v>', 'TVA_MODEL_NO</v>
      </c>
      <c r="Q222" t="str">
        <f t="shared" si="33"/>
        <v>', 0</v>
      </c>
      <c r="R222" t="str">
        <f t="shared" si="34"/>
        <v>, 0</v>
      </c>
      <c r="S222" t="str">
        <f t="shared" si="35"/>
        <v>;</v>
      </c>
    </row>
    <row r="223" spans="1:19" x14ac:dyDescent="0.25">
      <c r="A223">
        <v>224</v>
      </c>
      <c r="B223" t="s">
        <v>31</v>
      </c>
      <c r="C223" t="s">
        <v>181</v>
      </c>
      <c r="D223" t="s">
        <v>11</v>
      </c>
      <c r="E223" t="s">
        <v>59</v>
      </c>
      <c r="F223" t="s">
        <v>178</v>
      </c>
      <c r="G223" t="s">
        <v>64</v>
      </c>
      <c r="H223">
        <v>0</v>
      </c>
      <c r="I223">
        <v>0</v>
      </c>
      <c r="K223" t="str">
        <f t="shared" si="27"/>
        <v>INSERT INTO AdditionalField (ParentTable, FieldName, Type, ExternalDB, ExternalDBTable, ExternalDBTableKey, IsSecure, Searchable) SELECT 'Bus</v>
      </c>
      <c r="L223" t="str">
        <f t="shared" si="28"/>
        <v>', 'INST. XFR A Unit</v>
      </c>
      <c r="M223" t="str">
        <f t="shared" si="29"/>
        <v>', 'string</v>
      </c>
      <c r="N223" t="str">
        <f t="shared" si="30"/>
        <v>', 'Maximo</v>
      </c>
      <c r="O223" t="str">
        <f t="shared" si="31"/>
        <v>', 'INSTXFR_A</v>
      </c>
      <c r="P223" t="str">
        <f t="shared" si="32"/>
        <v>', 'Unit</v>
      </c>
      <c r="Q223" t="str">
        <f t="shared" si="33"/>
        <v>', 0</v>
      </c>
      <c r="R223" t="str">
        <f t="shared" si="34"/>
        <v>, 0</v>
      </c>
      <c r="S223" t="str">
        <f t="shared" si="35"/>
        <v>;</v>
      </c>
    </row>
    <row r="224" spans="1:19" x14ac:dyDescent="0.25">
      <c r="A224">
        <v>225</v>
      </c>
      <c r="B224" t="s">
        <v>31</v>
      </c>
      <c r="C224" t="s">
        <v>182</v>
      </c>
      <c r="D224" t="s">
        <v>11</v>
      </c>
      <c r="E224" t="s">
        <v>59</v>
      </c>
      <c r="F224" t="s">
        <v>178</v>
      </c>
      <c r="G224" t="s">
        <v>66</v>
      </c>
      <c r="H224">
        <v>0</v>
      </c>
      <c r="I224">
        <v>0</v>
      </c>
      <c r="K224" t="str">
        <f t="shared" si="27"/>
        <v>INSERT INTO AdditionalField (ParentTable, FieldName, Type, ExternalDB, ExternalDBTable, ExternalDBTableKey, IsSecure, Searchable) SELECT 'Bus</v>
      </c>
      <c r="L224" t="str">
        <f t="shared" si="28"/>
        <v>', 'INST. XFR A Asset Desc</v>
      </c>
      <c r="M224" t="str">
        <f t="shared" si="29"/>
        <v>', 'string</v>
      </c>
      <c r="N224" t="str">
        <f t="shared" si="30"/>
        <v>', 'Maximo</v>
      </c>
      <c r="O224" t="str">
        <f t="shared" si="31"/>
        <v>', 'INSTXFR_A</v>
      </c>
      <c r="P224" t="str">
        <f t="shared" si="32"/>
        <v>', 'Asset_Desc</v>
      </c>
      <c r="Q224" t="str">
        <f t="shared" si="33"/>
        <v>', 0</v>
      </c>
      <c r="R224" t="str">
        <f t="shared" si="34"/>
        <v>, 0</v>
      </c>
      <c r="S224" t="str">
        <f t="shared" si="35"/>
        <v>;</v>
      </c>
    </row>
    <row r="225" spans="1:19" x14ac:dyDescent="0.25">
      <c r="A225">
        <v>226</v>
      </c>
      <c r="B225" t="s">
        <v>31</v>
      </c>
      <c r="C225" t="s">
        <v>183</v>
      </c>
      <c r="D225" t="s">
        <v>11</v>
      </c>
      <c r="E225" t="s">
        <v>59</v>
      </c>
      <c r="F225" t="s">
        <v>178</v>
      </c>
      <c r="G225" t="s">
        <v>70</v>
      </c>
      <c r="H225">
        <v>0</v>
      </c>
      <c r="I225">
        <v>0</v>
      </c>
      <c r="K225" t="str">
        <f t="shared" si="27"/>
        <v>INSERT INTO AdditionalField (ParentTable, FieldName, Type, ExternalDB, ExternalDBTable, ExternalDBTableKey, IsSecure, Searchable) SELECT 'Bus</v>
      </c>
      <c r="L225" t="str">
        <f t="shared" si="28"/>
        <v>', 'INST. XFR A Station/Line</v>
      </c>
      <c r="M225" t="str">
        <f t="shared" si="29"/>
        <v>', 'string</v>
      </c>
      <c r="N225" t="str">
        <f t="shared" si="30"/>
        <v>', 'Maximo</v>
      </c>
      <c r="O225" t="str">
        <f t="shared" si="31"/>
        <v>', 'INSTXFR_A</v>
      </c>
      <c r="P225" t="str">
        <f t="shared" si="32"/>
        <v>', 'STATIONLINE</v>
      </c>
      <c r="Q225" t="str">
        <f t="shared" si="33"/>
        <v>', 0</v>
      </c>
      <c r="R225" t="str">
        <f t="shared" si="34"/>
        <v>, 0</v>
      </c>
      <c r="S225" t="str">
        <f t="shared" si="35"/>
        <v>;</v>
      </c>
    </row>
    <row r="226" spans="1:19" x14ac:dyDescent="0.25">
      <c r="A226">
        <v>227</v>
      </c>
      <c r="B226" t="s">
        <v>31</v>
      </c>
      <c r="C226" t="s">
        <v>184</v>
      </c>
      <c r="D226" t="s">
        <v>11</v>
      </c>
      <c r="E226" t="s">
        <v>59</v>
      </c>
      <c r="F226" t="s">
        <v>178</v>
      </c>
      <c r="G226" t="s">
        <v>74</v>
      </c>
      <c r="H226">
        <v>0</v>
      </c>
      <c r="I226">
        <v>0</v>
      </c>
      <c r="K226" t="str">
        <f t="shared" si="27"/>
        <v>INSERT INTO AdditionalField (ParentTable, FieldName, Type, ExternalDB, ExternalDBTable, ExternalDBTableKey, IsSecure, Searchable) SELECT 'Bus</v>
      </c>
      <c r="L226" t="str">
        <f t="shared" si="28"/>
        <v>', 'INST. XFR A Manufacturer</v>
      </c>
      <c r="M226" t="str">
        <f t="shared" si="29"/>
        <v>', 'string</v>
      </c>
      <c r="N226" t="str">
        <f t="shared" si="30"/>
        <v>', 'Maximo</v>
      </c>
      <c r="O226" t="str">
        <f t="shared" si="31"/>
        <v>', 'INSTXFR_A</v>
      </c>
      <c r="P226" t="str">
        <f t="shared" si="32"/>
        <v>', 'MANUFACTURER</v>
      </c>
      <c r="Q226" t="str">
        <f t="shared" si="33"/>
        <v>', 0</v>
      </c>
      <c r="R226" t="str">
        <f t="shared" si="34"/>
        <v>, 0</v>
      </c>
      <c r="S226" t="str">
        <f t="shared" si="35"/>
        <v>;</v>
      </c>
    </row>
    <row r="227" spans="1:19" x14ac:dyDescent="0.25">
      <c r="A227">
        <v>228</v>
      </c>
      <c r="B227" t="s">
        <v>31</v>
      </c>
      <c r="C227" t="s">
        <v>185</v>
      </c>
      <c r="D227" t="s">
        <v>11</v>
      </c>
      <c r="E227" t="s">
        <v>59</v>
      </c>
      <c r="F227" t="s">
        <v>178</v>
      </c>
      <c r="G227" t="s">
        <v>186</v>
      </c>
      <c r="H227">
        <v>0</v>
      </c>
      <c r="I227">
        <v>0</v>
      </c>
      <c r="K227" t="str">
        <f t="shared" si="27"/>
        <v>INSERT INTO AdditionalField (ParentTable, FieldName, Type, ExternalDB, ExternalDBTable, ExternalDBTableKey, IsSecure, Searchable) SELECT 'Bus</v>
      </c>
      <c r="L227" t="str">
        <f t="shared" si="28"/>
        <v>', 'INST. XFR A Class</v>
      </c>
      <c r="M227" t="str">
        <f t="shared" si="29"/>
        <v>', 'string</v>
      </c>
      <c r="N227" t="str">
        <f t="shared" si="30"/>
        <v>', 'Maximo</v>
      </c>
      <c r="O227" t="str">
        <f t="shared" si="31"/>
        <v>', 'INSTXFR_A</v>
      </c>
      <c r="P227" t="str">
        <f t="shared" si="32"/>
        <v>', 'LocationSubClass</v>
      </c>
      <c r="Q227" t="str">
        <f t="shared" si="33"/>
        <v>', 0</v>
      </c>
      <c r="R227" t="str">
        <f t="shared" si="34"/>
        <v>, 0</v>
      </c>
      <c r="S227" t="str">
        <f t="shared" si="35"/>
        <v>;</v>
      </c>
    </row>
    <row r="228" spans="1:19" x14ac:dyDescent="0.25">
      <c r="A228">
        <v>229</v>
      </c>
      <c r="B228" t="s">
        <v>31</v>
      </c>
      <c r="C228" t="s">
        <v>187</v>
      </c>
      <c r="D228" t="s">
        <v>11</v>
      </c>
      <c r="E228" t="s">
        <v>59</v>
      </c>
      <c r="F228" t="s">
        <v>178</v>
      </c>
      <c r="G228" t="s">
        <v>101</v>
      </c>
      <c r="H228">
        <v>0</v>
      </c>
      <c r="I228">
        <v>0</v>
      </c>
      <c r="K228" t="str">
        <f t="shared" si="27"/>
        <v>INSERT INTO AdditionalField (ParentTable, FieldName, Type, ExternalDB, ExternalDBTable, ExternalDBTableKey, IsSecure, Searchable) SELECT 'Bus</v>
      </c>
      <c r="L228" t="str">
        <f t="shared" si="28"/>
        <v>', 'INST. XFR A Desc</v>
      </c>
      <c r="M228" t="str">
        <f t="shared" si="29"/>
        <v>', 'string</v>
      </c>
      <c r="N228" t="str">
        <f t="shared" si="30"/>
        <v>', 'Maximo</v>
      </c>
      <c r="O228" t="str">
        <f t="shared" si="31"/>
        <v>', 'INSTXFR_A</v>
      </c>
      <c r="P228" t="str">
        <f t="shared" si="32"/>
        <v>', 'Description</v>
      </c>
      <c r="Q228" t="str">
        <f t="shared" si="33"/>
        <v>', 0</v>
      </c>
      <c r="R228" t="str">
        <f t="shared" si="34"/>
        <v>, 0</v>
      </c>
      <c r="S228" t="str">
        <f t="shared" si="35"/>
        <v>;</v>
      </c>
    </row>
    <row r="229" spans="1:19" x14ac:dyDescent="0.25">
      <c r="A229">
        <v>230</v>
      </c>
      <c r="B229" t="s">
        <v>31</v>
      </c>
      <c r="C229" t="s">
        <v>188</v>
      </c>
      <c r="D229" t="s">
        <v>11</v>
      </c>
      <c r="E229" t="s">
        <v>59</v>
      </c>
      <c r="F229" t="s">
        <v>178</v>
      </c>
      <c r="G229" t="s">
        <v>158</v>
      </c>
      <c r="H229">
        <v>0</v>
      </c>
      <c r="I229">
        <v>0</v>
      </c>
      <c r="K229" t="str">
        <f t="shared" si="27"/>
        <v>INSERT INTO AdditionalField (ParentTable, FieldName, Type, ExternalDB, ExternalDBTable, ExternalDBTableKey, IsSecure, Searchable) SELECT 'Bus</v>
      </c>
      <c r="L229" t="str">
        <f t="shared" si="28"/>
        <v>', 'INST. XFR A KV</v>
      </c>
      <c r="M229" t="str">
        <f t="shared" si="29"/>
        <v>', 'string</v>
      </c>
      <c r="N229" t="str">
        <f t="shared" si="30"/>
        <v>', 'Maximo</v>
      </c>
      <c r="O229" t="str">
        <f t="shared" si="31"/>
        <v>', 'INSTXFR_A</v>
      </c>
      <c r="P229" t="str">
        <f t="shared" si="32"/>
        <v>', 'OperatingKV</v>
      </c>
      <c r="Q229" t="str">
        <f t="shared" si="33"/>
        <v>', 0</v>
      </c>
      <c r="R229" t="str">
        <f t="shared" si="34"/>
        <v>, 0</v>
      </c>
      <c r="S229" t="str">
        <f t="shared" si="35"/>
        <v>;</v>
      </c>
    </row>
    <row r="230" spans="1:19" x14ac:dyDescent="0.25">
      <c r="A230">
        <v>231</v>
      </c>
      <c r="B230" t="s">
        <v>31</v>
      </c>
      <c r="C230" t="s">
        <v>189</v>
      </c>
      <c r="D230" t="s">
        <v>11</v>
      </c>
      <c r="E230" t="s">
        <v>59</v>
      </c>
      <c r="F230" t="s">
        <v>178</v>
      </c>
      <c r="G230" t="s">
        <v>190</v>
      </c>
      <c r="H230">
        <v>0</v>
      </c>
      <c r="I230">
        <v>0</v>
      </c>
      <c r="K230" t="str">
        <f t="shared" si="27"/>
        <v>INSERT INTO AdditionalField (ParentTable, FieldName, Type, ExternalDB, ExternalDBTable, ExternalDBTableKey, IsSecure, Searchable) SELECT 'Bus</v>
      </c>
      <c r="L230" t="str">
        <f t="shared" si="28"/>
        <v>', 'INST. XFR A Phase</v>
      </c>
      <c r="M230" t="str">
        <f t="shared" si="29"/>
        <v>', 'string</v>
      </c>
      <c r="N230" t="str">
        <f t="shared" si="30"/>
        <v>', 'Maximo</v>
      </c>
      <c r="O230" t="str">
        <f t="shared" si="31"/>
        <v>', 'INSTXFR_A</v>
      </c>
      <c r="P230" t="str">
        <f t="shared" si="32"/>
        <v>', 'Phase</v>
      </c>
      <c r="Q230" t="str">
        <f t="shared" si="33"/>
        <v>', 0</v>
      </c>
      <c r="R230" t="str">
        <f t="shared" si="34"/>
        <v>, 0</v>
      </c>
      <c r="S230" t="str">
        <f t="shared" si="35"/>
        <v>;</v>
      </c>
    </row>
    <row r="231" spans="1:19" x14ac:dyDescent="0.25">
      <c r="A231">
        <v>232</v>
      </c>
      <c r="B231" t="s">
        <v>31</v>
      </c>
      <c r="C231" t="s">
        <v>191</v>
      </c>
      <c r="D231" t="s">
        <v>11</v>
      </c>
      <c r="E231" t="s">
        <v>59</v>
      </c>
      <c r="F231" t="s">
        <v>178</v>
      </c>
      <c r="G231" t="s">
        <v>124</v>
      </c>
      <c r="H231">
        <v>0</v>
      </c>
      <c r="I231">
        <v>0</v>
      </c>
      <c r="K231" t="str">
        <f t="shared" si="27"/>
        <v>INSERT INTO AdditionalField (ParentTable, FieldName, Type, ExternalDB, ExternalDBTable, ExternalDBTableKey, IsSecure, Searchable) SELECT 'Bus</v>
      </c>
      <c r="L231" t="str">
        <f t="shared" si="28"/>
        <v>', 'INST. XFR A Serial No.</v>
      </c>
      <c r="M231" t="str">
        <f t="shared" si="29"/>
        <v>', 'string</v>
      </c>
      <c r="N231" t="str">
        <f t="shared" si="30"/>
        <v>', 'Maximo</v>
      </c>
      <c r="O231" t="str">
        <f t="shared" si="31"/>
        <v>', 'INSTXFR_A</v>
      </c>
      <c r="P231" t="str">
        <f t="shared" si="32"/>
        <v>', 'Serial_No</v>
      </c>
      <c r="Q231" t="str">
        <f t="shared" si="33"/>
        <v>', 0</v>
      </c>
      <c r="R231" t="str">
        <f t="shared" si="34"/>
        <v>, 0</v>
      </c>
      <c r="S231" t="str">
        <f t="shared" si="35"/>
        <v>;</v>
      </c>
    </row>
    <row r="232" spans="1:19" x14ac:dyDescent="0.25">
      <c r="A232">
        <v>233</v>
      </c>
      <c r="B232" t="s">
        <v>31</v>
      </c>
      <c r="C232" t="s">
        <v>192</v>
      </c>
      <c r="D232" t="s">
        <v>11</v>
      </c>
      <c r="E232" t="s">
        <v>59</v>
      </c>
      <c r="F232" t="s">
        <v>193</v>
      </c>
      <c r="G232" t="s">
        <v>58</v>
      </c>
      <c r="H232">
        <v>0</v>
      </c>
      <c r="I232">
        <v>0</v>
      </c>
      <c r="K232" t="str">
        <f t="shared" si="27"/>
        <v>INSERT INTO AdditionalField (ParentTable, FieldName, Type, ExternalDB, ExternalDBTable, ExternalDBTableKey, IsSecure, Searchable) SELECT 'Bus</v>
      </c>
      <c r="L232" t="str">
        <f t="shared" si="28"/>
        <v>', 'INST. XFR B Function</v>
      </c>
      <c r="M232" t="str">
        <f t="shared" si="29"/>
        <v>', 'string</v>
      </c>
      <c r="N232" t="str">
        <f t="shared" si="30"/>
        <v>', 'Maximo</v>
      </c>
      <c r="O232" t="str">
        <f t="shared" si="31"/>
        <v>', 'INSTXFR_B</v>
      </c>
      <c r="P232" t="str">
        <f t="shared" si="32"/>
        <v>', 'Function</v>
      </c>
      <c r="Q232" t="str">
        <f t="shared" si="33"/>
        <v>', 0</v>
      </c>
      <c r="R232" t="str">
        <f t="shared" si="34"/>
        <v>, 0</v>
      </c>
      <c r="S232" t="str">
        <f t="shared" si="35"/>
        <v>;</v>
      </c>
    </row>
    <row r="233" spans="1:19" x14ac:dyDescent="0.25">
      <c r="A233">
        <v>234</v>
      </c>
      <c r="B233" t="s">
        <v>31</v>
      </c>
      <c r="C233" t="s">
        <v>194</v>
      </c>
      <c r="D233" t="s">
        <v>11</v>
      </c>
      <c r="E233" t="s">
        <v>59</v>
      </c>
      <c r="F233" t="s">
        <v>193</v>
      </c>
      <c r="G233" t="s">
        <v>61</v>
      </c>
      <c r="H233">
        <v>0</v>
      </c>
      <c r="I233">
        <v>0</v>
      </c>
      <c r="K233" t="str">
        <f t="shared" si="27"/>
        <v>INSERT INTO AdditionalField (ParentTable, FieldName, Type, ExternalDB, ExternalDBTable, ExternalDBTableKey, IsSecure, Searchable) SELECT 'Bus</v>
      </c>
      <c r="L233" t="str">
        <f t="shared" si="28"/>
        <v>', 'INST. XFR B Location Name</v>
      </c>
      <c r="M233" t="str">
        <f t="shared" si="29"/>
        <v>', 'string</v>
      </c>
      <c r="N233" t="str">
        <f t="shared" si="30"/>
        <v>', 'Maximo</v>
      </c>
      <c r="O233" t="str">
        <f t="shared" si="31"/>
        <v>', 'INSTXFR_B</v>
      </c>
      <c r="P233" t="str">
        <f t="shared" si="32"/>
        <v>', 'Location_Name</v>
      </c>
      <c r="Q233" t="str">
        <f t="shared" si="33"/>
        <v>', 0</v>
      </c>
      <c r="R233" t="str">
        <f t="shared" si="34"/>
        <v>, 0</v>
      </c>
      <c r="S233" t="str">
        <f t="shared" si="35"/>
        <v>;</v>
      </c>
    </row>
    <row r="234" spans="1:19" x14ac:dyDescent="0.25">
      <c r="A234">
        <v>235</v>
      </c>
      <c r="B234" t="s">
        <v>31</v>
      </c>
      <c r="C234" t="s">
        <v>195</v>
      </c>
      <c r="D234" t="s">
        <v>11</v>
      </c>
      <c r="E234" t="s">
        <v>59</v>
      </c>
      <c r="F234" t="s">
        <v>193</v>
      </c>
      <c r="G234" t="s">
        <v>93</v>
      </c>
      <c r="H234">
        <v>0</v>
      </c>
      <c r="I234">
        <v>0</v>
      </c>
      <c r="K234" t="str">
        <f t="shared" si="27"/>
        <v>INSERT INTO AdditionalField (ParentTable, FieldName, Type, ExternalDB, ExternalDBTable, ExternalDBTableKey, IsSecure, Searchable) SELECT 'Bus</v>
      </c>
      <c r="L234" t="str">
        <f t="shared" si="28"/>
        <v>', 'INST. XFR B  Model No</v>
      </c>
      <c r="M234" t="str">
        <f t="shared" si="29"/>
        <v>', 'string</v>
      </c>
      <c r="N234" t="str">
        <f t="shared" si="30"/>
        <v>', 'Maximo</v>
      </c>
      <c r="O234" t="str">
        <f t="shared" si="31"/>
        <v>', 'INSTXFR_B</v>
      </c>
      <c r="P234" t="str">
        <f t="shared" si="32"/>
        <v>', 'TVA_MODEL_NO</v>
      </c>
      <c r="Q234" t="str">
        <f t="shared" si="33"/>
        <v>', 0</v>
      </c>
      <c r="R234" t="str">
        <f t="shared" si="34"/>
        <v>, 0</v>
      </c>
      <c r="S234" t="str">
        <f t="shared" si="35"/>
        <v>;</v>
      </c>
    </row>
    <row r="235" spans="1:19" x14ac:dyDescent="0.25">
      <c r="A235">
        <v>236</v>
      </c>
      <c r="B235" t="s">
        <v>31</v>
      </c>
      <c r="C235" t="s">
        <v>196</v>
      </c>
      <c r="D235" t="s">
        <v>11</v>
      </c>
      <c r="E235" t="s">
        <v>59</v>
      </c>
      <c r="F235" t="s">
        <v>193</v>
      </c>
      <c r="G235" t="s">
        <v>64</v>
      </c>
      <c r="H235">
        <v>0</v>
      </c>
      <c r="I235">
        <v>0</v>
      </c>
      <c r="K235" t="str">
        <f t="shared" si="27"/>
        <v>INSERT INTO AdditionalField (ParentTable, FieldName, Type, ExternalDB, ExternalDBTable, ExternalDBTableKey, IsSecure, Searchable) SELECT 'Bus</v>
      </c>
      <c r="L235" t="str">
        <f t="shared" si="28"/>
        <v>', 'INST. XFR B Unit</v>
      </c>
      <c r="M235" t="str">
        <f t="shared" si="29"/>
        <v>', 'string</v>
      </c>
      <c r="N235" t="str">
        <f t="shared" si="30"/>
        <v>', 'Maximo</v>
      </c>
      <c r="O235" t="str">
        <f t="shared" si="31"/>
        <v>', 'INSTXFR_B</v>
      </c>
      <c r="P235" t="str">
        <f t="shared" si="32"/>
        <v>', 'Unit</v>
      </c>
      <c r="Q235" t="str">
        <f t="shared" si="33"/>
        <v>', 0</v>
      </c>
      <c r="R235" t="str">
        <f t="shared" si="34"/>
        <v>, 0</v>
      </c>
      <c r="S235" t="str">
        <f t="shared" si="35"/>
        <v>;</v>
      </c>
    </row>
    <row r="236" spans="1:19" x14ac:dyDescent="0.25">
      <c r="A236">
        <v>237</v>
      </c>
      <c r="B236" t="s">
        <v>31</v>
      </c>
      <c r="C236" t="s">
        <v>197</v>
      </c>
      <c r="D236" t="s">
        <v>11</v>
      </c>
      <c r="E236" t="s">
        <v>59</v>
      </c>
      <c r="F236" t="s">
        <v>193</v>
      </c>
      <c r="G236" t="s">
        <v>66</v>
      </c>
      <c r="H236">
        <v>0</v>
      </c>
      <c r="I236">
        <v>0</v>
      </c>
      <c r="K236" t="str">
        <f t="shared" si="27"/>
        <v>INSERT INTO AdditionalField (ParentTable, FieldName, Type, ExternalDB, ExternalDBTable, ExternalDBTableKey, IsSecure, Searchable) SELECT 'Bus</v>
      </c>
      <c r="L236" t="str">
        <f t="shared" si="28"/>
        <v>', 'INST. XFR B Asset Desc</v>
      </c>
      <c r="M236" t="str">
        <f t="shared" si="29"/>
        <v>', 'string</v>
      </c>
      <c r="N236" t="str">
        <f t="shared" si="30"/>
        <v>', 'Maximo</v>
      </c>
      <c r="O236" t="str">
        <f t="shared" si="31"/>
        <v>', 'INSTXFR_B</v>
      </c>
      <c r="P236" t="str">
        <f t="shared" si="32"/>
        <v>', 'Asset_Desc</v>
      </c>
      <c r="Q236" t="str">
        <f t="shared" si="33"/>
        <v>', 0</v>
      </c>
      <c r="R236" t="str">
        <f t="shared" si="34"/>
        <v>, 0</v>
      </c>
      <c r="S236" t="str">
        <f t="shared" si="35"/>
        <v>;</v>
      </c>
    </row>
    <row r="237" spans="1:19" x14ac:dyDescent="0.25">
      <c r="A237">
        <v>238</v>
      </c>
      <c r="B237" t="s">
        <v>31</v>
      </c>
      <c r="C237" t="s">
        <v>198</v>
      </c>
      <c r="D237" t="s">
        <v>11</v>
      </c>
      <c r="E237" t="s">
        <v>59</v>
      </c>
      <c r="F237" t="s">
        <v>193</v>
      </c>
      <c r="G237" t="s">
        <v>70</v>
      </c>
      <c r="H237">
        <v>0</v>
      </c>
      <c r="I237">
        <v>0</v>
      </c>
      <c r="K237" t="str">
        <f t="shared" si="27"/>
        <v>INSERT INTO AdditionalField (ParentTable, FieldName, Type, ExternalDB, ExternalDBTable, ExternalDBTableKey, IsSecure, Searchable) SELECT 'Bus</v>
      </c>
      <c r="L237" t="str">
        <f t="shared" si="28"/>
        <v>', 'INST. XFR B Station/Line</v>
      </c>
      <c r="M237" t="str">
        <f t="shared" si="29"/>
        <v>', 'string</v>
      </c>
      <c r="N237" t="str">
        <f t="shared" si="30"/>
        <v>', 'Maximo</v>
      </c>
      <c r="O237" t="str">
        <f t="shared" si="31"/>
        <v>', 'INSTXFR_B</v>
      </c>
      <c r="P237" t="str">
        <f t="shared" si="32"/>
        <v>', 'STATIONLINE</v>
      </c>
      <c r="Q237" t="str">
        <f t="shared" si="33"/>
        <v>', 0</v>
      </c>
      <c r="R237" t="str">
        <f t="shared" si="34"/>
        <v>, 0</v>
      </c>
      <c r="S237" t="str">
        <f t="shared" si="35"/>
        <v>;</v>
      </c>
    </row>
    <row r="238" spans="1:19" x14ac:dyDescent="0.25">
      <c r="A238">
        <v>239</v>
      </c>
      <c r="B238" t="s">
        <v>31</v>
      </c>
      <c r="C238" t="s">
        <v>199</v>
      </c>
      <c r="D238" t="s">
        <v>11</v>
      </c>
      <c r="E238" t="s">
        <v>59</v>
      </c>
      <c r="F238" t="s">
        <v>193</v>
      </c>
      <c r="G238" t="s">
        <v>74</v>
      </c>
      <c r="H238">
        <v>0</v>
      </c>
      <c r="I238">
        <v>0</v>
      </c>
      <c r="K238" t="str">
        <f t="shared" si="27"/>
        <v>INSERT INTO AdditionalField (ParentTable, FieldName, Type, ExternalDB, ExternalDBTable, ExternalDBTableKey, IsSecure, Searchable) SELECT 'Bus</v>
      </c>
      <c r="L238" t="str">
        <f t="shared" si="28"/>
        <v>', 'INST. XFR B Manufacturer</v>
      </c>
      <c r="M238" t="str">
        <f t="shared" si="29"/>
        <v>', 'string</v>
      </c>
      <c r="N238" t="str">
        <f t="shared" si="30"/>
        <v>', 'Maximo</v>
      </c>
      <c r="O238" t="str">
        <f t="shared" si="31"/>
        <v>', 'INSTXFR_B</v>
      </c>
      <c r="P238" t="str">
        <f t="shared" si="32"/>
        <v>', 'MANUFACTURER</v>
      </c>
      <c r="Q238" t="str">
        <f t="shared" si="33"/>
        <v>', 0</v>
      </c>
      <c r="R238" t="str">
        <f t="shared" si="34"/>
        <v>, 0</v>
      </c>
      <c r="S238" t="str">
        <f t="shared" si="35"/>
        <v>;</v>
      </c>
    </row>
    <row r="239" spans="1:19" x14ac:dyDescent="0.25">
      <c r="A239">
        <v>240</v>
      </c>
      <c r="B239" t="s">
        <v>31</v>
      </c>
      <c r="C239" t="s">
        <v>200</v>
      </c>
      <c r="D239" t="s">
        <v>11</v>
      </c>
      <c r="E239" t="s">
        <v>59</v>
      </c>
      <c r="F239" t="s">
        <v>193</v>
      </c>
      <c r="G239" t="s">
        <v>186</v>
      </c>
      <c r="H239">
        <v>0</v>
      </c>
      <c r="I239">
        <v>0</v>
      </c>
      <c r="K239" t="str">
        <f t="shared" si="27"/>
        <v>INSERT INTO AdditionalField (ParentTable, FieldName, Type, ExternalDB, ExternalDBTable, ExternalDBTableKey, IsSecure, Searchable) SELECT 'Bus</v>
      </c>
      <c r="L239" t="str">
        <f t="shared" si="28"/>
        <v>', 'INST. XFR B Class</v>
      </c>
      <c r="M239" t="str">
        <f t="shared" si="29"/>
        <v>', 'string</v>
      </c>
      <c r="N239" t="str">
        <f t="shared" si="30"/>
        <v>', 'Maximo</v>
      </c>
      <c r="O239" t="str">
        <f t="shared" si="31"/>
        <v>', 'INSTXFR_B</v>
      </c>
      <c r="P239" t="str">
        <f t="shared" si="32"/>
        <v>', 'LocationSubClass</v>
      </c>
      <c r="Q239" t="str">
        <f t="shared" si="33"/>
        <v>', 0</v>
      </c>
      <c r="R239" t="str">
        <f t="shared" si="34"/>
        <v>, 0</v>
      </c>
      <c r="S239" t="str">
        <f t="shared" si="35"/>
        <v>;</v>
      </c>
    </row>
    <row r="240" spans="1:19" x14ac:dyDescent="0.25">
      <c r="A240">
        <v>241</v>
      </c>
      <c r="B240" t="s">
        <v>31</v>
      </c>
      <c r="C240" t="s">
        <v>201</v>
      </c>
      <c r="D240" t="s">
        <v>11</v>
      </c>
      <c r="E240" t="s">
        <v>59</v>
      </c>
      <c r="F240" t="s">
        <v>193</v>
      </c>
      <c r="G240" t="s">
        <v>101</v>
      </c>
      <c r="H240">
        <v>0</v>
      </c>
      <c r="I240">
        <v>0</v>
      </c>
      <c r="K240" t="str">
        <f t="shared" si="27"/>
        <v>INSERT INTO AdditionalField (ParentTable, FieldName, Type, ExternalDB, ExternalDBTable, ExternalDBTableKey, IsSecure, Searchable) SELECT 'Bus</v>
      </c>
      <c r="L240" t="str">
        <f t="shared" si="28"/>
        <v>', 'INST. XFR B Desc</v>
      </c>
      <c r="M240" t="str">
        <f t="shared" si="29"/>
        <v>', 'string</v>
      </c>
      <c r="N240" t="str">
        <f t="shared" si="30"/>
        <v>', 'Maximo</v>
      </c>
      <c r="O240" t="str">
        <f t="shared" si="31"/>
        <v>', 'INSTXFR_B</v>
      </c>
      <c r="P240" t="str">
        <f t="shared" si="32"/>
        <v>', 'Description</v>
      </c>
      <c r="Q240" t="str">
        <f t="shared" si="33"/>
        <v>', 0</v>
      </c>
      <c r="R240" t="str">
        <f t="shared" si="34"/>
        <v>, 0</v>
      </c>
      <c r="S240" t="str">
        <f t="shared" si="35"/>
        <v>;</v>
      </c>
    </row>
    <row r="241" spans="1:19" x14ac:dyDescent="0.25">
      <c r="A241">
        <v>242</v>
      </c>
      <c r="B241" t="s">
        <v>31</v>
      </c>
      <c r="C241" t="s">
        <v>202</v>
      </c>
      <c r="D241" t="s">
        <v>11</v>
      </c>
      <c r="E241" t="s">
        <v>59</v>
      </c>
      <c r="F241" t="s">
        <v>193</v>
      </c>
      <c r="G241" t="s">
        <v>158</v>
      </c>
      <c r="H241">
        <v>0</v>
      </c>
      <c r="I241">
        <v>0</v>
      </c>
      <c r="K241" t="str">
        <f t="shared" si="27"/>
        <v>INSERT INTO AdditionalField (ParentTable, FieldName, Type, ExternalDB, ExternalDBTable, ExternalDBTableKey, IsSecure, Searchable) SELECT 'Bus</v>
      </c>
      <c r="L241" t="str">
        <f t="shared" si="28"/>
        <v>', 'INST. XFR B KV</v>
      </c>
      <c r="M241" t="str">
        <f t="shared" si="29"/>
        <v>', 'string</v>
      </c>
      <c r="N241" t="str">
        <f t="shared" si="30"/>
        <v>', 'Maximo</v>
      </c>
      <c r="O241" t="str">
        <f t="shared" si="31"/>
        <v>', 'INSTXFR_B</v>
      </c>
      <c r="P241" t="str">
        <f t="shared" si="32"/>
        <v>', 'OperatingKV</v>
      </c>
      <c r="Q241" t="str">
        <f t="shared" si="33"/>
        <v>', 0</v>
      </c>
      <c r="R241" t="str">
        <f t="shared" si="34"/>
        <v>, 0</v>
      </c>
      <c r="S241" t="str">
        <f t="shared" si="35"/>
        <v>;</v>
      </c>
    </row>
    <row r="242" spans="1:19" x14ac:dyDescent="0.25">
      <c r="A242">
        <v>243</v>
      </c>
      <c r="B242" t="s">
        <v>31</v>
      </c>
      <c r="C242" t="s">
        <v>203</v>
      </c>
      <c r="D242" t="s">
        <v>11</v>
      </c>
      <c r="E242" t="s">
        <v>59</v>
      </c>
      <c r="F242" t="s">
        <v>193</v>
      </c>
      <c r="G242" t="s">
        <v>190</v>
      </c>
      <c r="H242">
        <v>0</v>
      </c>
      <c r="I242">
        <v>0</v>
      </c>
      <c r="K242" t="str">
        <f t="shared" si="27"/>
        <v>INSERT INTO AdditionalField (ParentTable, FieldName, Type, ExternalDB, ExternalDBTable, ExternalDBTableKey, IsSecure, Searchable) SELECT 'Bus</v>
      </c>
      <c r="L242" t="str">
        <f t="shared" si="28"/>
        <v>', 'INST. XFR B Phase</v>
      </c>
      <c r="M242" t="str">
        <f t="shared" si="29"/>
        <v>', 'string</v>
      </c>
      <c r="N242" t="str">
        <f t="shared" si="30"/>
        <v>', 'Maximo</v>
      </c>
      <c r="O242" t="str">
        <f t="shared" si="31"/>
        <v>', 'INSTXFR_B</v>
      </c>
      <c r="P242" t="str">
        <f t="shared" si="32"/>
        <v>', 'Phase</v>
      </c>
      <c r="Q242" t="str">
        <f t="shared" si="33"/>
        <v>', 0</v>
      </c>
      <c r="R242" t="str">
        <f t="shared" si="34"/>
        <v>, 0</v>
      </c>
      <c r="S242" t="str">
        <f t="shared" si="35"/>
        <v>;</v>
      </c>
    </row>
    <row r="243" spans="1:19" x14ac:dyDescent="0.25">
      <c r="A243">
        <v>244</v>
      </c>
      <c r="B243" t="s">
        <v>31</v>
      </c>
      <c r="C243" t="s">
        <v>204</v>
      </c>
      <c r="D243" t="s">
        <v>11</v>
      </c>
      <c r="E243" t="s">
        <v>59</v>
      </c>
      <c r="F243" t="s">
        <v>193</v>
      </c>
      <c r="G243" t="s">
        <v>124</v>
      </c>
      <c r="H243">
        <v>0</v>
      </c>
      <c r="I243">
        <v>0</v>
      </c>
      <c r="K243" t="str">
        <f t="shared" si="27"/>
        <v>INSERT INTO AdditionalField (ParentTable, FieldName, Type, ExternalDB, ExternalDBTable, ExternalDBTableKey, IsSecure, Searchable) SELECT 'Bus</v>
      </c>
      <c r="L243" t="str">
        <f t="shared" si="28"/>
        <v>', 'INST. XFR B Serial No.</v>
      </c>
      <c r="M243" t="str">
        <f t="shared" si="29"/>
        <v>', 'string</v>
      </c>
      <c r="N243" t="str">
        <f t="shared" si="30"/>
        <v>', 'Maximo</v>
      </c>
      <c r="O243" t="str">
        <f t="shared" si="31"/>
        <v>', 'INSTXFR_B</v>
      </c>
      <c r="P243" t="str">
        <f t="shared" si="32"/>
        <v>', 'Serial_No</v>
      </c>
      <c r="Q243" t="str">
        <f t="shared" si="33"/>
        <v>', 0</v>
      </c>
      <c r="R243" t="str">
        <f t="shared" si="34"/>
        <v>, 0</v>
      </c>
      <c r="S243" t="str">
        <f t="shared" si="35"/>
        <v>;</v>
      </c>
    </row>
    <row r="244" spans="1:19" x14ac:dyDescent="0.25">
      <c r="A244">
        <v>245</v>
      </c>
      <c r="B244" t="s">
        <v>31</v>
      </c>
      <c r="C244" t="s">
        <v>205</v>
      </c>
      <c r="D244" t="s">
        <v>11</v>
      </c>
      <c r="E244" t="s">
        <v>59</v>
      </c>
      <c r="F244" t="s">
        <v>206</v>
      </c>
      <c r="G244" t="s">
        <v>58</v>
      </c>
      <c r="H244">
        <v>0</v>
      </c>
      <c r="I244">
        <v>0</v>
      </c>
      <c r="K244" t="str">
        <f t="shared" si="27"/>
        <v>INSERT INTO AdditionalField (ParentTable, FieldName, Type, ExternalDB, ExternalDBTable, ExternalDBTableKey, IsSecure, Searchable) SELECT 'Bus</v>
      </c>
      <c r="L244" t="str">
        <f t="shared" si="28"/>
        <v>', 'INST. XFR C Function</v>
      </c>
      <c r="M244" t="str">
        <f t="shared" si="29"/>
        <v>', 'string</v>
      </c>
      <c r="N244" t="str">
        <f t="shared" si="30"/>
        <v>', 'Maximo</v>
      </c>
      <c r="O244" t="str">
        <f t="shared" si="31"/>
        <v>', 'INSTXFR_C</v>
      </c>
      <c r="P244" t="str">
        <f t="shared" si="32"/>
        <v>', 'Function</v>
      </c>
      <c r="Q244" t="str">
        <f t="shared" si="33"/>
        <v>', 0</v>
      </c>
      <c r="R244" t="str">
        <f t="shared" si="34"/>
        <v>, 0</v>
      </c>
      <c r="S244" t="str">
        <f t="shared" si="35"/>
        <v>;</v>
      </c>
    </row>
    <row r="245" spans="1:19" x14ac:dyDescent="0.25">
      <c r="A245">
        <v>246</v>
      </c>
      <c r="B245" t="s">
        <v>31</v>
      </c>
      <c r="C245" t="s">
        <v>207</v>
      </c>
      <c r="D245" t="s">
        <v>11</v>
      </c>
      <c r="E245" t="s">
        <v>59</v>
      </c>
      <c r="F245" t="s">
        <v>206</v>
      </c>
      <c r="G245" t="s">
        <v>61</v>
      </c>
      <c r="H245">
        <v>0</v>
      </c>
      <c r="I245">
        <v>0</v>
      </c>
      <c r="K245" t="str">
        <f t="shared" si="27"/>
        <v>INSERT INTO AdditionalField (ParentTable, FieldName, Type, ExternalDB, ExternalDBTable, ExternalDBTableKey, IsSecure, Searchable) SELECT 'Bus</v>
      </c>
      <c r="L245" t="str">
        <f t="shared" si="28"/>
        <v>', 'INST. XFR C Location Name</v>
      </c>
      <c r="M245" t="str">
        <f t="shared" si="29"/>
        <v>', 'string</v>
      </c>
      <c r="N245" t="str">
        <f t="shared" si="30"/>
        <v>', 'Maximo</v>
      </c>
      <c r="O245" t="str">
        <f t="shared" si="31"/>
        <v>', 'INSTXFR_C</v>
      </c>
      <c r="P245" t="str">
        <f t="shared" si="32"/>
        <v>', 'Location_Name</v>
      </c>
      <c r="Q245" t="str">
        <f t="shared" si="33"/>
        <v>', 0</v>
      </c>
      <c r="R245" t="str">
        <f t="shared" si="34"/>
        <v>, 0</v>
      </c>
      <c r="S245" t="str">
        <f t="shared" si="35"/>
        <v>;</v>
      </c>
    </row>
    <row r="246" spans="1:19" x14ac:dyDescent="0.25">
      <c r="A246">
        <v>247</v>
      </c>
      <c r="B246" t="s">
        <v>31</v>
      </c>
      <c r="C246" t="s">
        <v>208</v>
      </c>
      <c r="D246" t="s">
        <v>11</v>
      </c>
      <c r="E246" t="s">
        <v>59</v>
      </c>
      <c r="F246" t="s">
        <v>206</v>
      </c>
      <c r="G246" t="s">
        <v>93</v>
      </c>
      <c r="H246">
        <v>0</v>
      </c>
      <c r="I246">
        <v>0</v>
      </c>
      <c r="K246" t="str">
        <f t="shared" si="27"/>
        <v>INSERT INTO AdditionalField (ParentTable, FieldName, Type, ExternalDB, ExternalDBTable, ExternalDBTableKey, IsSecure, Searchable) SELECT 'Bus</v>
      </c>
      <c r="L246" t="str">
        <f t="shared" si="28"/>
        <v>', 'INST. XFR C  Model No</v>
      </c>
      <c r="M246" t="str">
        <f t="shared" si="29"/>
        <v>', 'string</v>
      </c>
      <c r="N246" t="str">
        <f t="shared" si="30"/>
        <v>', 'Maximo</v>
      </c>
      <c r="O246" t="str">
        <f t="shared" si="31"/>
        <v>', 'INSTXFR_C</v>
      </c>
      <c r="P246" t="str">
        <f t="shared" si="32"/>
        <v>', 'TVA_MODEL_NO</v>
      </c>
      <c r="Q246" t="str">
        <f t="shared" si="33"/>
        <v>', 0</v>
      </c>
      <c r="R246" t="str">
        <f t="shared" si="34"/>
        <v>, 0</v>
      </c>
      <c r="S246" t="str">
        <f t="shared" si="35"/>
        <v>;</v>
      </c>
    </row>
    <row r="247" spans="1:19" x14ac:dyDescent="0.25">
      <c r="A247">
        <v>248</v>
      </c>
      <c r="B247" t="s">
        <v>31</v>
      </c>
      <c r="C247" t="s">
        <v>209</v>
      </c>
      <c r="D247" t="s">
        <v>11</v>
      </c>
      <c r="E247" t="s">
        <v>59</v>
      </c>
      <c r="F247" t="s">
        <v>206</v>
      </c>
      <c r="G247" t="s">
        <v>64</v>
      </c>
      <c r="H247">
        <v>0</v>
      </c>
      <c r="I247">
        <v>0</v>
      </c>
      <c r="K247" t="str">
        <f t="shared" si="27"/>
        <v>INSERT INTO AdditionalField (ParentTable, FieldName, Type, ExternalDB, ExternalDBTable, ExternalDBTableKey, IsSecure, Searchable) SELECT 'Bus</v>
      </c>
      <c r="L247" t="str">
        <f t="shared" si="28"/>
        <v>', 'INST. XFR C Unit</v>
      </c>
      <c r="M247" t="str">
        <f t="shared" si="29"/>
        <v>', 'string</v>
      </c>
      <c r="N247" t="str">
        <f t="shared" si="30"/>
        <v>', 'Maximo</v>
      </c>
      <c r="O247" t="str">
        <f t="shared" si="31"/>
        <v>', 'INSTXFR_C</v>
      </c>
      <c r="P247" t="str">
        <f t="shared" si="32"/>
        <v>', 'Unit</v>
      </c>
      <c r="Q247" t="str">
        <f t="shared" si="33"/>
        <v>', 0</v>
      </c>
      <c r="R247" t="str">
        <f t="shared" si="34"/>
        <v>, 0</v>
      </c>
      <c r="S247" t="str">
        <f t="shared" si="35"/>
        <v>;</v>
      </c>
    </row>
    <row r="248" spans="1:19" x14ac:dyDescent="0.25">
      <c r="A248">
        <v>249</v>
      </c>
      <c r="B248" t="s">
        <v>31</v>
      </c>
      <c r="C248" t="s">
        <v>210</v>
      </c>
      <c r="D248" t="s">
        <v>11</v>
      </c>
      <c r="E248" t="s">
        <v>59</v>
      </c>
      <c r="F248" t="s">
        <v>206</v>
      </c>
      <c r="G248" t="s">
        <v>66</v>
      </c>
      <c r="H248">
        <v>0</v>
      </c>
      <c r="I248">
        <v>0</v>
      </c>
      <c r="K248" t="str">
        <f t="shared" si="27"/>
        <v>INSERT INTO AdditionalField (ParentTable, FieldName, Type, ExternalDB, ExternalDBTable, ExternalDBTableKey, IsSecure, Searchable) SELECT 'Bus</v>
      </c>
      <c r="L248" t="str">
        <f t="shared" si="28"/>
        <v>', 'INST. XFR C Asset Desc</v>
      </c>
      <c r="M248" t="str">
        <f t="shared" si="29"/>
        <v>', 'string</v>
      </c>
      <c r="N248" t="str">
        <f t="shared" si="30"/>
        <v>', 'Maximo</v>
      </c>
      <c r="O248" t="str">
        <f t="shared" si="31"/>
        <v>', 'INSTXFR_C</v>
      </c>
      <c r="P248" t="str">
        <f t="shared" si="32"/>
        <v>', 'Asset_Desc</v>
      </c>
      <c r="Q248" t="str">
        <f t="shared" si="33"/>
        <v>', 0</v>
      </c>
      <c r="R248" t="str">
        <f t="shared" si="34"/>
        <v>, 0</v>
      </c>
      <c r="S248" t="str">
        <f t="shared" si="35"/>
        <v>;</v>
      </c>
    </row>
    <row r="249" spans="1:19" x14ac:dyDescent="0.25">
      <c r="A249">
        <v>250</v>
      </c>
      <c r="B249" t="s">
        <v>31</v>
      </c>
      <c r="C249" t="s">
        <v>211</v>
      </c>
      <c r="D249" t="s">
        <v>11</v>
      </c>
      <c r="E249" t="s">
        <v>59</v>
      </c>
      <c r="F249" t="s">
        <v>206</v>
      </c>
      <c r="G249" t="s">
        <v>70</v>
      </c>
      <c r="H249">
        <v>0</v>
      </c>
      <c r="I249">
        <v>0</v>
      </c>
      <c r="K249" t="str">
        <f t="shared" si="27"/>
        <v>INSERT INTO AdditionalField (ParentTable, FieldName, Type, ExternalDB, ExternalDBTable, ExternalDBTableKey, IsSecure, Searchable) SELECT 'Bus</v>
      </c>
      <c r="L249" t="str">
        <f t="shared" si="28"/>
        <v>', 'INST. XFR C Station/Line</v>
      </c>
      <c r="M249" t="str">
        <f t="shared" si="29"/>
        <v>', 'string</v>
      </c>
      <c r="N249" t="str">
        <f t="shared" si="30"/>
        <v>', 'Maximo</v>
      </c>
      <c r="O249" t="str">
        <f t="shared" si="31"/>
        <v>', 'INSTXFR_C</v>
      </c>
      <c r="P249" t="str">
        <f t="shared" si="32"/>
        <v>', 'STATIONLINE</v>
      </c>
      <c r="Q249" t="str">
        <f t="shared" si="33"/>
        <v>', 0</v>
      </c>
      <c r="R249" t="str">
        <f t="shared" si="34"/>
        <v>, 0</v>
      </c>
      <c r="S249" t="str">
        <f t="shared" si="35"/>
        <v>;</v>
      </c>
    </row>
    <row r="250" spans="1:19" x14ac:dyDescent="0.25">
      <c r="A250">
        <v>251</v>
      </c>
      <c r="B250" t="s">
        <v>31</v>
      </c>
      <c r="C250" t="s">
        <v>212</v>
      </c>
      <c r="D250" t="s">
        <v>11</v>
      </c>
      <c r="E250" t="s">
        <v>59</v>
      </c>
      <c r="F250" t="s">
        <v>206</v>
      </c>
      <c r="G250" t="s">
        <v>74</v>
      </c>
      <c r="H250">
        <v>0</v>
      </c>
      <c r="I250">
        <v>0</v>
      </c>
      <c r="K250" t="str">
        <f t="shared" si="27"/>
        <v>INSERT INTO AdditionalField (ParentTable, FieldName, Type, ExternalDB, ExternalDBTable, ExternalDBTableKey, IsSecure, Searchable) SELECT 'Bus</v>
      </c>
      <c r="L250" t="str">
        <f t="shared" si="28"/>
        <v>', 'INST. XFR C Manufacturer</v>
      </c>
      <c r="M250" t="str">
        <f t="shared" si="29"/>
        <v>', 'string</v>
      </c>
      <c r="N250" t="str">
        <f t="shared" si="30"/>
        <v>', 'Maximo</v>
      </c>
      <c r="O250" t="str">
        <f t="shared" si="31"/>
        <v>', 'INSTXFR_C</v>
      </c>
      <c r="P250" t="str">
        <f t="shared" si="32"/>
        <v>', 'MANUFACTURER</v>
      </c>
      <c r="Q250" t="str">
        <f t="shared" si="33"/>
        <v>', 0</v>
      </c>
      <c r="R250" t="str">
        <f t="shared" si="34"/>
        <v>, 0</v>
      </c>
      <c r="S250" t="str">
        <f t="shared" si="35"/>
        <v>;</v>
      </c>
    </row>
    <row r="251" spans="1:19" x14ac:dyDescent="0.25">
      <c r="A251">
        <v>252</v>
      </c>
      <c r="B251" t="s">
        <v>31</v>
      </c>
      <c r="C251" t="s">
        <v>213</v>
      </c>
      <c r="D251" t="s">
        <v>11</v>
      </c>
      <c r="E251" t="s">
        <v>59</v>
      </c>
      <c r="F251" t="s">
        <v>206</v>
      </c>
      <c r="G251" t="s">
        <v>186</v>
      </c>
      <c r="H251">
        <v>0</v>
      </c>
      <c r="I251">
        <v>0</v>
      </c>
      <c r="K251" t="str">
        <f t="shared" si="27"/>
        <v>INSERT INTO AdditionalField (ParentTable, FieldName, Type, ExternalDB, ExternalDBTable, ExternalDBTableKey, IsSecure, Searchable) SELECT 'Bus</v>
      </c>
      <c r="L251" t="str">
        <f t="shared" si="28"/>
        <v>', 'INST. XFR C Class</v>
      </c>
      <c r="M251" t="str">
        <f t="shared" si="29"/>
        <v>', 'string</v>
      </c>
      <c r="N251" t="str">
        <f t="shared" si="30"/>
        <v>', 'Maximo</v>
      </c>
      <c r="O251" t="str">
        <f t="shared" si="31"/>
        <v>', 'INSTXFR_C</v>
      </c>
      <c r="P251" t="str">
        <f t="shared" si="32"/>
        <v>', 'LocationSubClass</v>
      </c>
      <c r="Q251" t="str">
        <f t="shared" si="33"/>
        <v>', 0</v>
      </c>
      <c r="R251" t="str">
        <f t="shared" si="34"/>
        <v>, 0</v>
      </c>
      <c r="S251" t="str">
        <f t="shared" si="35"/>
        <v>;</v>
      </c>
    </row>
    <row r="252" spans="1:19" x14ac:dyDescent="0.25">
      <c r="A252">
        <v>253</v>
      </c>
      <c r="B252" t="s">
        <v>31</v>
      </c>
      <c r="C252" t="s">
        <v>214</v>
      </c>
      <c r="D252" t="s">
        <v>11</v>
      </c>
      <c r="E252" t="s">
        <v>59</v>
      </c>
      <c r="F252" t="s">
        <v>206</v>
      </c>
      <c r="G252" t="s">
        <v>101</v>
      </c>
      <c r="H252">
        <v>0</v>
      </c>
      <c r="I252">
        <v>0</v>
      </c>
      <c r="K252" t="str">
        <f t="shared" si="27"/>
        <v>INSERT INTO AdditionalField (ParentTable, FieldName, Type, ExternalDB, ExternalDBTable, ExternalDBTableKey, IsSecure, Searchable) SELECT 'Bus</v>
      </c>
      <c r="L252" t="str">
        <f t="shared" si="28"/>
        <v>', 'INST. XFR C Desc</v>
      </c>
      <c r="M252" t="str">
        <f t="shared" si="29"/>
        <v>', 'string</v>
      </c>
      <c r="N252" t="str">
        <f t="shared" si="30"/>
        <v>', 'Maximo</v>
      </c>
      <c r="O252" t="str">
        <f t="shared" si="31"/>
        <v>', 'INSTXFR_C</v>
      </c>
      <c r="P252" t="str">
        <f t="shared" si="32"/>
        <v>', 'Description</v>
      </c>
      <c r="Q252" t="str">
        <f t="shared" si="33"/>
        <v>', 0</v>
      </c>
      <c r="R252" t="str">
        <f t="shared" si="34"/>
        <v>, 0</v>
      </c>
      <c r="S252" t="str">
        <f t="shared" si="35"/>
        <v>;</v>
      </c>
    </row>
    <row r="253" spans="1:19" x14ac:dyDescent="0.25">
      <c r="A253">
        <v>254</v>
      </c>
      <c r="B253" t="s">
        <v>31</v>
      </c>
      <c r="C253" t="s">
        <v>215</v>
      </c>
      <c r="D253" t="s">
        <v>11</v>
      </c>
      <c r="E253" t="s">
        <v>59</v>
      </c>
      <c r="F253" t="s">
        <v>206</v>
      </c>
      <c r="G253" t="s">
        <v>158</v>
      </c>
      <c r="H253">
        <v>0</v>
      </c>
      <c r="I253">
        <v>0</v>
      </c>
      <c r="K253" t="str">
        <f t="shared" si="27"/>
        <v>INSERT INTO AdditionalField (ParentTable, FieldName, Type, ExternalDB, ExternalDBTable, ExternalDBTableKey, IsSecure, Searchable) SELECT 'Bus</v>
      </c>
      <c r="L253" t="str">
        <f t="shared" si="28"/>
        <v>', 'INST. XFR C KV</v>
      </c>
      <c r="M253" t="str">
        <f t="shared" si="29"/>
        <v>', 'string</v>
      </c>
      <c r="N253" t="str">
        <f t="shared" si="30"/>
        <v>', 'Maximo</v>
      </c>
      <c r="O253" t="str">
        <f t="shared" si="31"/>
        <v>', 'INSTXFR_C</v>
      </c>
      <c r="P253" t="str">
        <f t="shared" si="32"/>
        <v>', 'OperatingKV</v>
      </c>
      <c r="Q253" t="str">
        <f t="shared" si="33"/>
        <v>', 0</v>
      </c>
      <c r="R253" t="str">
        <f t="shared" si="34"/>
        <v>, 0</v>
      </c>
      <c r="S253" t="str">
        <f t="shared" si="35"/>
        <v>;</v>
      </c>
    </row>
    <row r="254" spans="1:19" x14ac:dyDescent="0.25">
      <c r="A254">
        <v>255</v>
      </c>
      <c r="B254" t="s">
        <v>31</v>
      </c>
      <c r="C254" t="s">
        <v>216</v>
      </c>
      <c r="D254" t="s">
        <v>11</v>
      </c>
      <c r="E254" t="s">
        <v>59</v>
      </c>
      <c r="F254" t="s">
        <v>206</v>
      </c>
      <c r="G254" t="s">
        <v>190</v>
      </c>
      <c r="H254">
        <v>0</v>
      </c>
      <c r="I254">
        <v>0</v>
      </c>
      <c r="K254" t="str">
        <f t="shared" si="27"/>
        <v>INSERT INTO AdditionalField (ParentTable, FieldName, Type, ExternalDB, ExternalDBTable, ExternalDBTableKey, IsSecure, Searchable) SELECT 'Bus</v>
      </c>
      <c r="L254" t="str">
        <f t="shared" si="28"/>
        <v>', 'INST. XFR C Phase</v>
      </c>
      <c r="M254" t="str">
        <f t="shared" si="29"/>
        <v>', 'string</v>
      </c>
      <c r="N254" t="str">
        <f t="shared" si="30"/>
        <v>', 'Maximo</v>
      </c>
      <c r="O254" t="str">
        <f t="shared" si="31"/>
        <v>', 'INSTXFR_C</v>
      </c>
      <c r="P254" t="str">
        <f t="shared" si="32"/>
        <v>', 'Phase</v>
      </c>
      <c r="Q254" t="str">
        <f t="shared" si="33"/>
        <v>', 0</v>
      </c>
      <c r="R254" t="str">
        <f t="shared" si="34"/>
        <v>, 0</v>
      </c>
      <c r="S254" t="str">
        <f t="shared" si="35"/>
        <v>;</v>
      </c>
    </row>
    <row r="255" spans="1:19" x14ac:dyDescent="0.25">
      <c r="A255">
        <v>256</v>
      </c>
      <c r="B255" t="s">
        <v>31</v>
      </c>
      <c r="C255" t="s">
        <v>217</v>
      </c>
      <c r="D255" t="s">
        <v>11</v>
      </c>
      <c r="E255" t="s">
        <v>59</v>
      </c>
      <c r="F255" t="s">
        <v>206</v>
      </c>
      <c r="G255" t="s">
        <v>124</v>
      </c>
      <c r="H255">
        <v>0</v>
      </c>
      <c r="I255">
        <v>0</v>
      </c>
      <c r="K255" t="str">
        <f t="shared" si="27"/>
        <v>INSERT INTO AdditionalField (ParentTable, FieldName, Type, ExternalDB, ExternalDBTable, ExternalDBTableKey, IsSecure, Searchable) SELECT 'Bus</v>
      </c>
      <c r="L255" t="str">
        <f t="shared" si="28"/>
        <v>', 'INST. XFR C Serial No.</v>
      </c>
      <c r="M255" t="str">
        <f t="shared" si="29"/>
        <v>', 'string</v>
      </c>
      <c r="N255" t="str">
        <f t="shared" si="30"/>
        <v>', 'Maximo</v>
      </c>
      <c r="O255" t="str">
        <f t="shared" si="31"/>
        <v>', 'INSTXFR_C</v>
      </c>
      <c r="P255" t="str">
        <f t="shared" si="32"/>
        <v>', 'Serial_No</v>
      </c>
      <c r="Q255" t="str">
        <f t="shared" si="33"/>
        <v>', 0</v>
      </c>
      <c r="R255" t="str">
        <f t="shared" si="34"/>
        <v>, 0</v>
      </c>
      <c r="S255" t="str">
        <f t="shared" si="35"/>
        <v>;</v>
      </c>
    </row>
    <row r="256" spans="1:19" x14ac:dyDescent="0.25">
      <c r="A256">
        <v>257</v>
      </c>
      <c r="B256" t="s">
        <v>18</v>
      </c>
      <c r="C256" t="s">
        <v>177</v>
      </c>
      <c r="D256" t="s">
        <v>11</v>
      </c>
      <c r="E256" t="s">
        <v>59</v>
      </c>
      <c r="F256" t="s">
        <v>178</v>
      </c>
      <c r="G256" t="s">
        <v>58</v>
      </c>
      <c r="H256">
        <v>0</v>
      </c>
      <c r="I256">
        <v>0</v>
      </c>
      <c r="K256" t="str">
        <f t="shared" si="27"/>
        <v>INSERT INTO AdditionalField (ParentTable, FieldName, Type, ExternalDB, ExternalDBTable, ExternalDBTableKey, IsSecure, Searchable) SELECT 'CapBank</v>
      </c>
      <c r="L256" t="str">
        <f t="shared" si="28"/>
        <v>', 'INST. XFR A Function</v>
      </c>
      <c r="M256" t="str">
        <f t="shared" si="29"/>
        <v>', 'string</v>
      </c>
      <c r="N256" t="str">
        <f t="shared" si="30"/>
        <v>', 'Maximo</v>
      </c>
      <c r="O256" t="str">
        <f t="shared" si="31"/>
        <v>', 'INSTXFR_A</v>
      </c>
      <c r="P256" t="str">
        <f t="shared" si="32"/>
        <v>', 'Function</v>
      </c>
      <c r="Q256" t="str">
        <f t="shared" si="33"/>
        <v>', 0</v>
      </c>
      <c r="R256" t="str">
        <f t="shared" si="34"/>
        <v>, 0</v>
      </c>
      <c r="S256" t="str">
        <f t="shared" si="35"/>
        <v>;</v>
      </c>
    </row>
    <row r="257" spans="1:19" x14ac:dyDescent="0.25">
      <c r="A257">
        <v>258</v>
      </c>
      <c r="B257" t="s">
        <v>18</v>
      </c>
      <c r="C257" t="s">
        <v>179</v>
      </c>
      <c r="D257" t="s">
        <v>11</v>
      </c>
      <c r="E257" t="s">
        <v>59</v>
      </c>
      <c r="F257" t="s">
        <v>178</v>
      </c>
      <c r="G257" t="s">
        <v>61</v>
      </c>
      <c r="H257">
        <v>0</v>
      </c>
      <c r="I257">
        <v>0</v>
      </c>
      <c r="K257" t="str">
        <f t="shared" si="27"/>
        <v>INSERT INTO AdditionalField (ParentTable, FieldName, Type, ExternalDB, ExternalDBTable, ExternalDBTableKey, IsSecure, Searchable) SELECT 'CapBank</v>
      </c>
      <c r="L257" t="str">
        <f t="shared" si="28"/>
        <v>', 'INST. XFR A Location Name</v>
      </c>
      <c r="M257" t="str">
        <f t="shared" si="29"/>
        <v>', 'string</v>
      </c>
      <c r="N257" t="str">
        <f t="shared" si="30"/>
        <v>', 'Maximo</v>
      </c>
      <c r="O257" t="str">
        <f t="shared" si="31"/>
        <v>', 'INSTXFR_A</v>
      </c>
      <c r="P257" t="str">
        <f t="shared" si="32"/>
        <v>', 'Location_Name</v>
      </c>
      <c r="Q257" t="str">
        <f t="shared" si="33"/>
        <v>', 0</v>
      </c>
      <c r="R257" t="str">
        <f t="shared" si="34"/>
        <v>, 0</v>
      </c>
      <c r="S257" t="str">
        <f t="shared" si="35"/>
        <v>;</v>
      </c>
    </row>
    <row r="258" spans="1:19" x14ac:dyDescent="0.25">
      <c r="A258">
        <v>259</v>
      </c>
      <c r="B258" t="s">
        <v>18</v>
      </c>
      <c r="C258" t="s">
        <v>180</v>
      </c>
      <c r="D258" t="s">
        <v>11</v>
      </c>
      <c r="E258" t="s">
        <v>59</v>
      </c>
      <c r="F258" t="s">
        <v>178</v>
      </c>
      <c r="G258" t="s">
        <v>93</v>
      </c>
      <c r="H258">
        <v>0</v>
      </c>
      <c r="I258">
        <v>0</v>
      </c>
      <c r="K258" t="str">
        <f t="shared" si="27"/>
        <v>INSERT INTO AdditionalField (ParentTable, FieldName, Type, ExternalDB, ExternalDBTable, ExternalDBTableKey, IsSecure, Searchable) SELECT 'CapBank</v>
      </c>
      <c r="L258" t="str">
        <f t="shared" si="28"/>
        <v>', 'INST. XFR A  Model No</v>
      </c>
      <c r="M258" t="str">
        <f t="shared" si="29"/>
        <v>', 'string</v>
      </c>
      <c r="N258" t="str">
        <f t="shared" si="30"/>
        <v>', 'Maximo</v>
      </c>
      <c r="O258" t="str">
        <f t="shared" si="31"/>
        <v>', 'INSTXFR_A</v>
      </c>
      <c r="P258" t="str">
        <f t="shared" si="32"/>
        <v>', 'TVA_MODEL_NO</v>
      </c>
      <c r="Q258" t="str">
        <f t="shared" si="33"/>
        <v>', 0</v>
      </c>
      <c r="R258" t="str">
        <f t="shared" si="34"/>
        <v>, 0</v>
      </c>
      <c r="S258" t="str">
        <f t="shared" si="35"/>
        <v>;</v>
      </c>
    </row>
    <row r="259" spans="1:19" x14ac:dyDescent="0.25">
      <c r="A259">
        <v>260</v>
      </c>
      <c r="B259" t="s">
        <v>18</v>
      </c>
      <c r="C259" t="s">
        <v>181</v>
      </c>
      <c r="D259" t="s">
        <v>11</v>
      </c>
      <c r="E259" t="s">
        <v>59</v>
      </c>
      <c r="F259" t="s">
        <v>178</v>
      </c>
      <c r="G259" t="s">
        <v>64</v>
      </c>
      <c r="H259">
        <v>0</v>
      </c>
      <c r="I259">
        <v>0</v>
      </c>
      <c r="K259" t="str">
        <f t="shared" ref="K259:K322" si="36">"INSERT INTO AdditionalField (ParentTable, FieldName, Type, ExternalDB, ExternalDBTable, ExternalDBTableKey, IsSecure, Searchable) SELECT '" &amp;B259</f>
        <v>INSERT INTO AdditionalField (ParentTable, FieldName, Type, ExternalDB, ExternalDBTable, ExternalDBTableKey, IsSecure, Searchable) SELECT 'CapBank</v>
      </c>
      <c r="L259" t="str">
        <f t="shared" ref="L259:L322" si="37">"', '" &amp;C259</f>
        <v>', 'INST. XFR A Unit</v>
      </c>
      <c r="M259" t="str">
        <f t="shared" ref="M259:M322" si="38">"', '" &amp;D259</f>
        <v>', 'string</v>
      </c>
      <c r="N259" t="str">
        <f t="shared" ref="N259:N322" si="39">"', '" &amp;E259</f>
        <v>', 'Maximo</v>
      </c>
      <c r="O259" t="str">
        <f t="shared" ref="O259:O322" si="40">"', '" &amp;F259</f>
        <v>', 'INSTXFR_A</v>
      </c>
      <c r="P259" t="str">
        <f t="shared" ref="P259:P322" si="41">"', '" &amp;G259</f>
        <v>', 'Unit</v>
      </c>
      <c r="Q259" t="str">
        <f t="shared" ref="Q259:Q322" si="42">"', " &amp;H259</f>
        <v>', 0</v>
      </c>
      <c r="R259" t="str">
        <f t="shared" ref="R259:R322" si="43">", " &amp;I259</f>
        <v>, 0</v>
      </c>
      <c r="S259" t="str">
        <f t="shared" ref="S259:S322" si="44">";"</f>
        <v>;</v>
      </c>
    </row>
    <row r="260" spans="1:19" x14ac:dyDescent="0.25">
      <c r="A260">
        <v>261</v>
      </c>
      <c r="B260" t="s">
        <v>18</v>
      </c>
      <c r="C260" t="s">
        <v>182</v>
      </c>
      <c r="D260" t="s">
        <v>11</v>
      </c>
      <c r="E260" t="s">
        <v>59</v>
      </c>
      <c r="F260" t="s">
        <v>178</v>
      </c>
      <c r="G260" t="s">
        <v>66</v>
      </c>
      <c r="H260">
        <v>0</v>
      </c>
      <c r="I260">
        <v>0</v>
      </c>
      <c r="K260" t="str">
        <f t="shared" si="36"/>
        <v>INSERT INTO AdditionalField (ParentTable, FieldName, Type, ExternalDB, ExternalDBTable, ExternalDBTableKey, IsSecure, Searchable) SELECT 'CapBank</v>
      </c>
      <c r="L260" t="str">
        <f t="shared" si="37"/>
        <v>', 'INST. XFR A Asset Desc</v>
      </c>
      <c r="M260" t="str">
        <f t="shared" si="38"/>
        <v>', 'string</v>
      </c>
      <c r="N260" t="str">
        <f t="shared" si="39"/>
        <v>', 'Maximo</v>
      </c>
      <c r="O260" t="str">
        <f t="shared" si="40"/>
        <v>', 'INSTXFR_A</v>
      </c>
      <c r="P260" t="str">
        <f t="shared" si="41"/>
        <v>', 'Asset_Desc</v>
      </c>
      <c r="Q260" t="str">
        <f t="shared" si="42"/>
        <v>', 0</v>
      </c>
      <c r="R260" t="str">
        <f t="shared" si="43"/>
        <v>, 0</v>
      </c>
      <c r="S260" t="str">
        <f t="shared" si="44"/>
        <v>;</v>
      </c>
    </row>
    <row r="261" spans="1:19" x14ac:dyDescent="0.25">
      <c r="A261">
        <v>262</v>
      </c>
      <c r="B261" t="s">
        <v>18</v>
      </c>
      <c r="C261" t="s">
        <v>183</v>
      </c>
      <c r="D261" t="s">
        <v>11</v>
      </c>
      <c r="E261" t="s">
        <v>59</v>
      </c>
      <c r="F261" t="s">
        <v>178</v>
      </c>
      <c r="G261" t="s">
        <v>70</v>
      </c>
      <c r="H261">
        <v>0</v>
      </c>
      <c r="I261">
        <v>0</v>
      </c>
      <c r="K261" t="str">
        <f t="shared" si="36"/>
        <v>INSERT INTO AdditionalField (ParentTable, FieldName, Type, ExternalDB, ExternalDBTable, ExternalDBTableKey, IsSecure, Searchable) SELECT 'CapBank</v>
      </c>
      <c r="L261" t="str">
        <f t="shared" si="37"/>
        <v>', 'INST. XFR A Station/Line</v>
      </c>
      <c r="M261" t="str">
        <f t="shared" si="38"/>
        <v>', 'string</v>
      </c>
      <c r="N261" t="str">
        <f t="shared" si="39"/>
        <v>', 'Maximo</v>
      </c>
      <c r="O261" t="str">
        <f t="shared" si="40"/>
        <v>', 'INSTXFR_A</v>
      </c>
      <c r="P261" t="str">
        <f t="shared" si="41"/>
        <v>', 'STATIONLINE</v>
      </c>
      <c r="Q261" t="str">
        <f t="shared" si="42"/>
        <v>', 0</v>
      </c>
      <c r="R261" t="str">
        <f t="shared" si="43"/>
        <v>, 0</v>
      </c>
      <c r="S261" t="str">
        <f t="shared" si="44"/>
        <v>;</v>
      </c>
    </row>
    <row r="262" spans="1:19" x14ac:dyDescent="0.25">
      <c r="A262">
        <v>263</v>
      </c>
      <c r="B262" t="s">
        <v>18</v>
      </c>
      <c r="C262" t="s">
        <v>184</v>
      </c>
      <c r="D262" t="s">
        <v>11</v>
      </c>
      <c r="E262" t="s">
        <v>59</v>
      </c>
      <c r="F262" t="s">
        <v>178</v>
      </c>
      <c r="G262" t="s">
        <v>74</v>
      </c>
      <c r="H262">
        <v>0</v>
      </c>
      <c r="I262">
        <v>0</v>
      </c>
      <c r="K262" t="str">
        <f t="shared" si="36"/>
        <v>INSERT INTO AdditionalField (ParentTable, FieldName, Type, ExternalDB, ExternalDBTable, ExternalDBTableKey, IsSecure, Searchable) SELECT 'CapBank</v>
      </c>
      <c r="L262" t="str">
        <f t="shared" si="37"/>
        <v>', 'INST. XFR A Manufacturer</v>
      </c>
      <c r="M262" t="str">
        <f t="shared" si="38"/>
        <v>', 'string</v>
      </c>
      <c r="N262" t="str">
        <f t="shared" si="39"/>
        <v>', 'Maximo</v>
      </c>
      <c r="O262" t="str">
        <f t="shared" si="40"/>
        <v>', 'INSTXFR_A</v>
      </c>
      <c r="P262" t="str">
        <f t="shared" si="41"/>
        <v>', 'MANUFACTURER</v>
      </c>
      <c r="Q262" t="str">
        <f t="shared" si="42"/>
        <v>', 0</v>
      </c>
      <c r="R262" t="str">
        <f t="shared" si="43"/>
        <v>, 0</v>
      </c>
      <c r="S262" t="str">
        <f t="shared" si="44"/>
        <v>;</v>
      </c>
    </row>
    <row r="263" spans="1:19" x14ac:dyDescent="0.25">
      <c r="A263">
        <v>264</v>
      </c>
      <c r="B263" t="s">
        <v>18</v>
      </c>
      <c r="C263" t="s">
        <v>185</v>
      </c>
      <c r="D263" t="s">
        <v>11</v>
      </c>
      <c r="E263" t="s">
        <v>59</v>
      </c>
      <c r="F263" t="s">
        <v>178</v>
      </c>
      <c r="G263" t="s">
        <v>186</v>
      </c>
      <c r="H263">
        <v>0</v>
      </c>
      <c r="I263">
        <v>0</v>
      </c>
      <c r="K263" t="str">
        <f t="shared" si="36"/>
        <v>INSERT INTO AdditionalField (ParentTable, FieldName, Type, ExternalDB, ExternalDBTable, ExternalDBTableKey, IsSecure, Searchable) SELECT 'CapBank</v>
      </c>
      <c r="L263" t="str">
        <f t="shared" si="37"/>
        <v>', 'INST. XFR A Class</v>
      </c>
      <c r="M263" t="str">
        <f t="shared" si="38"/>
        <v>', 'string</v>
      </c>
      <c r="N263" t="str">
        <f t="shared" si="39"/>
        <v>', 'Maximo</v>
      </c>
      <c r="O263" t="str">
        <f t="shared" si="40"/>
        <v>', 'INSTXFR_A</v>
      </c>
      <c r="P263" t="str">
        <f t="shared" si="41"/>
        <v>', 'LocationSubClass</v>
      </c>
      <c r="Q263" t="str">
        <f t="shared" si="42"/>
        <v>', 0</v>
      </c>
      <c r="R263" t="str">
        <f t="shared" si="43"/>
        <v>, 0</v>
      </c>
      <c r="S263" t="str">
        <f t="shared" si="44"/>
        <v>;</v>
      </c>
    </row>
    <row r="264" spans="1:19" x14ac:dyDescent="0.25">
      <c r="A264">
        <v>265</v>
      </c>
      <c r="B264" t="s">
        <v>18</v>
      </c>
      <c r="C264" t="s">
        <v>187</v>
      </c>
      <c r="D264" t="s">
        <v>11</v>
      </c>
      <c r="E264" t="s">
        <v>59</v>
      </c>
      <c r="F264" t="s">
        <v>178</v>
      </c>
      <c r="G264" t="s">
        <v>101</v>
      </c>
      <c r="H264">
        <v>0</v>
      </c>
      <c r="I264">
        <v>0</v>
      </c>
      <c r="K264" t="str">
        <f t="shared" si="36"/>
        <v>INSERT INTO AdditionalField (ParentTable, FieldName, Type, ExternalDB, ExternalDBTable, ExternalDBTableKey, IsSecure, Searchable) SELECT 'CapBank</v>
      </c>
      <c r="L264" t="str">
        <f t="shared" si="37"/>
        <v>', 'INST. XFR A Desc</v>
      </c>
      <c r="M264" t="str">
        <f t="shared" si="38"/>
        <v>', 'string</v>
      </c>
      <c r="N264" t="str">
        <f t="shared" si="39"/>
        <v>', 'Maximo</v>
      </c>
      <c r="O264" t="str">
        <f t="shared" si="40"/>
        <v>', 'INSTXFR_A</v>
      </c>
      <c r="P264" t="str">
        <f t="shared" si="41"/>
        <v>', 'Description</v>
      </c>
      <c r="Q264" t="str">
        <f t="shared" si="42"/>
        <v>', 0</v>
      </c>
      <c r="R264" t="str">
        <f t="shared" si="43"/>
        <v>, 0</v>
      </c>
      <c r="S264" t="str">
        <f t="shared" si="44"/>
        <v>;</v>
      </c>
    </row>
    <row r="265" spans="1:19" x14ac:dyDescent="0.25">
      <c r="A265">
        <v>266</v>
      </c>
      <c r="B265" t="s">
        <v>18</v>
      </c>
      <c r="C265" t="s">
        <v>188</v>
      </c>
      <c r="D265" t="s">
        <v>11</v>
      </c>
      <c r="E265" t="s">
        <v>59</v>
      </c>
      <c r="F265" t="s">
        <v>178</v>
      </c>
      <c r="G265" t="s">
        <v>158</v>
      </c>
      <c r="H265">
        <v>0</v>
      </c>
      <c r="I265">
        <v>0</v>
      </c>
      <c r="K265" t="str">
        <f t="shared" si="36"/>
        <v>INSERT INTO AdditionalField (ParentTable, FieldName, Type, ExternalDB, ExternalDBTable, ExternalDBTableKey, IsSecure, Searchable) SELECT 'CapBank</v>
      </c>
      <c r="L265" t="str">
        <f t="shared" si="37"/>
        <v>', 'INST. XFR A KV</v>
      </c>
      <c r="M265" t="str">
        <f t="shared" si="38"/>
        <v>', 'string</v>
      </c>
      <c r="N265" t="str">
        <f t="shared" si="39"/>
        <v>', 'Maximo</v>
      </c>
      <c r="O265" t="str">
        <f t="shared" si="40"/>
        <v>', 'INSTXFR_A</v>
      </c>
      <c r="P265" t="str">
        <f t="shared" si="41"/>
        <v>', 'OperatingKV</v>
      </c>
      <c r="Q265" t="str">
        <f t="shared" si="42"/>
        <v>', 0</v>
      </c>
      <c r="R265" t="str">
        <f t="shared" si="43"/>
        <v>, 0</v>
      </c>
      <c r="S265" t="str">
        <f t="shared" si="44"/>
        <v>;</v>
      </c>
    </row>
    <row r="266" spans="1:19" x14ac:dyDescent="0.25">
      <c r="A266">
        <v>267</v>
      </c>
      <c r="B266" t="s">
        <v>18</v>
      </c>
      <c r="C266" t="s">
        <v>189</v>
      </c>
      <c r="D266" t="s">
        <v>11</v>
      </c>
      <c r="E266" t="s">
        <v>59</v>
      </c>
      <c r="F266" t="s">
        <v>178</v>
      </c>
      <c r="G266" t="s">
        <v>190</v>
      </c>
      <c r="H266">
        <v>0</v>
      </c>
      <c r="I266">
        <v>0</v>
      </c>
      <c r="K266" t="str">
        <f t="shared" si="36"/>
        <v>INSERT INTO AdditionalField (ParentTable, FieldName, Type, ExternalDB, ExternalDBTable, ExternalDBTableKey, IsSecure, Searchable) SELECT 'CapBank</v>
      </c>
      <c r="L266" t="str">
        <f t="shared" si="37"/>
        <v>', 'INST. XFR A Phase</v>
      </c>
      <c r="M266" t="str">
        <f t="shared" si="38"/>
        <v>', 'string</v>
      </c>
      <c r="N266" t="str">
        <f t="shared" si="39"/>
        <v>', 'Maximo</v>
      </c>
      <c r="O266" t="str">
        <f t="shared" si="40"/>
        <v>', 'INSTXFR_A</v>
      </c>
      <c r="P266" t="str">
        <f t="shared" si="41"/>
        <v>', 'Phase</v>
      </c>
      <c r="Q266" t="str">
        <f t="shared" si="42"/>
        <v>', 0</v>
      </c>
      <c r="R266" t="str">
        <f t="shared" si="43"/>
        <v>, 0</v>
      </c>
      <c r="S266" t="str">
        <f t="shared" si="44"/>
        <v>;</v>
      </c>
    </row>
    <row r="267" spans="1:19" x14ac:dyDescent="0.25">
      <c r="A267">
        <v>268</v>
      </c>
      <c r="B267" t="s">
        <v>18</v>
      </c>
      <c r="C267" t="s">
        <v>191</v>
      </c>
      <c r="D267" t="s">
        <v>11</v>
      </c>
      <c r="E267" t="s">
        <v>59</v>
      </c>
      <c r="F267" t="s">
        <v>178</v>
      </c>
      <c r="G267" t="s">
        <v>124</v>
      </c>
      <c r="H267">
        <v>0</v>
      </c>
      <c r="I267">
        <v>0</v>
      </c>
      <c r="K267" t="str">
        <f t="shared" si="36"/>
        <v>INSERT INTO AdditionalField (ParentTable, FieldName, Type, ExternalDB, ExternalDBTable, ExternalDBTableKey, IsSecure, Searchable) SELECT 'CapBank</v>
      </c>
      <c r="L267" t="str">
        <f t="shared" si="37"/>
        <v>', 'INST. XFR A Serial No.</v>
      </c>
      <c r="M267" t="str">
        <f t="shared" si="38"/>
        <v>', 'string</v>
      </c>
      <c r="N267" t="str">
        <f t="shared" si="39"/>
        <v>', 'Maximo</v>
      </c>
      <c r="O267" t="str">
        <f t="shared" si="40"/>
        <v>', 'INSTXFR_A</v>
      </c>
      <c r="P267" t="str">
        <f t="shared" si="41"/>
        <v>', 'Serial_No</v>
      </c>
      <c r="Q267" t="str">
        <f t="shared" si="42"/>
        <v>', 0</v>
      </c>
      <c r="R267" t="str">
        <f t="shared" si="43"/>
        <v>, 0</v>
      </c>
      <c r="S267" t="str">
        <f t="shared" si="44"/>
        <v>;</v>
      </c>
    </row>
    <row r="268" spans="1:19" x14ac:dyDescent="0.25">
      <c r="A268">
        <v>269</v>
      </c>
      <c r="B268" t="s">
        <v>18</v>
      </c>
      <c r="C268" t="s">
        <v>192</v>
      </c>
      <c r="D268" t="s">
        <v>11</v>
      </c>
      <c r="E268" t="s">
        <v>59</v>
      </c>
      <c r="F268" t="s">
        <v>193</v>
      </c>
      <c r="G268" t="s">
        <v>58</v>
      </c>
      <c r="H268">
        <v>0</v>
      </c>
      <c r="I268">
        <v>0</v>
      </c>
      <c r="K268" t="str">
        <f t="shared" si="36"/>
        <v>INSERT INTO AdditionalField (ParentTable, FieldName, Type, ExternalDB, ExternalDBTable, ExternalDBTableKey, IsSecure, Searchable) SELECT 'CapBank</v>
      </c>
      <c r="L268" t="str">
        <f t="shared" si="37"/>
        <v>', 'INST. XFR B Function</v>
      </c>
      <c r="M268" t="str">
        <f t="shared" si="38"/>
        <v>', 'string</v>
      </c>
      <c r="N268" t="str">
        <f t="shared" si="39"/>
        <v>', 'Maximo</v>
      </c>
      <c r="O268" t="str">
        <f t="shared" si="40"/>
        <v>', 'INSTXFR_B</v>
      </c>
      <c r="P268" t="str">
        <f t="shared" si="41"/>
        <v>', 'Function</v>
      </c>
      <c r="Q268" t="str">
        <f t="shared" si="42"/>
        <v>', 0</v>
      </c>
      <c r="R268" t="str">
        <f t="shared" si="43"/>
        <v>, 0</v>
      </c>
      <c r="S268" t="str">
        <f t="shared" si="44"/>
        <v>;</v>
      </c>
    </row>
    <row r="269" spans="1:19" x14ac:dyDescent="0.25">
      <c r="A269">
        <v>270</v>
      </c>
      <c r="B269" t="s">
        <v>18</v>
      </c>
      <c r="C269" t="s">
        <v>194</v>
      </c>
      <c r="D269" t="s">
        <v>11</v>
      </c>
      <c r="E269" t="s">
        <v>59</v>
      </c>
      <c r="F269" t="s">
        <v>193</v>
      </c>
      <c r="G269" t="s">
        <v>61</v>
      </c>
      <c r="H269">
        <v>0</v>
      </c>
      <c r="I269">
        <v>0</v>
      </c>
      <c r="K269" t="str">
        <f t="shared" si="36"/>
        <v>INSERT INTO AdditionalField (ParentTable, FieldName, Type, ExternalDB, ExternalDBTable, ExternalDBTableKey, IsSecure, Searchable) SELECT 'CapBank</v>
      </c>
      <c r="L269" t="str">
        <f t="shared" si="37"/>
        <v>', 'INST. XFR B Location Name</v>
      </c>
      <c r="M269" t="str">
        <f t="shared" si="38"/>
        <v>', 'string</v>
      </c>
      <c r="N269" t="str">
        <f t="shared" si="39"/>
        <v>', 'Maximo</v>
      </c>
      <c r="O269" t="str">
        <f t="shared" si="40"/>
        <v>', 'INSTXFR_B</v>
      </c>
      <c r="P269" t="str">
        <f t="shared" si="41"/>
        <v>', 'Location_Name</v>
      </c>
      <c r="Q269" t="str">
        <f t="shared" si="42"/>
        <v>', 0</v>
      </c>
      <c r="R269" t="str">
        <f t="shared" si="43"/>
        <v>, 0</v>
      </c>
      <c r="S269" t="str">
        <f t="shared" si="44"/>
        <v>;</v>
      </c>
    </row>
    <row r="270" spans="1:19" x14ac:dyDescent="0.25">
      <c r="A270">
        <v>271</v>
      </c>
      <c r="B270" t="s">
        <v>18</v>
      </c>
      <c r="C270" t="s">
        <v>195</v>
      </c>
      <c r="D270" t="s">
        <v>11</v>
      </c>
      <c r="E270" t="s">
        <v>59</v>
      </c>
      <c r="F270" t="s">
        <v>193</v>
      </c>
      <c r="G270" t="s">
        <v>93</v>
      </c>
      <c r="H270">
        <v>0</v>
      </c>
      <c r="I270">
        <v>0</v>
      </c>
      <c r="K270" t="str">
        <f t="shared" si="36"/>
        <v>INSERT INTO AdditionalField (ParentTable, FieldName, Type, ExternalDB, ExternalDBTable, ExternalDBTableKey, IsSecure, Searchable) SELECT 'CapBank</v>
      </c>
      <c r="L270" t="str">
        <f t="shared" si="37"/>
        <v>', 'INST. XFR B  Model No</v>
      </c>
      <c r="M270" t="str">
        <f t="shared" si="38"/>
        <v>', 'string</v>
      </c>
      <c r="N270" t="str">
        <f t="shared" si="39"/>
        <v>', 'Maximo</v>
      </c>
      <c r="O270" t="str">
        <f t="shared" si="40"/>
        <v>', 'INSTXFR_B</v>
      </c>
      <c r="P270" t="str">
        <f t="shared" si="41"/>
        <v>', 'TVA_MODEL_NO</v>
      </c>
      <c r="Q270" t="str">
        <f t="shared" si="42"/>
        <v>', 0</v>
      </c>
      <c r="R270" t="str">
        <f t="shared" si="43"/>
        <v>, 0</v>
      </c>
      <c r="S270" t="str">
        <f t="shared" si="44"/>
        <v>;</v>
      </c>
    </row>
    <row r="271" spans="1:19" x14ac:dyDescent="0.25">
      <c r="A271">
        <v>272</v>
      </c>
      <c r="B271" t="s">
        <v>18</v>
      </c>
      <c r="C271" t="s">
        <v>196</v>
      </c>
      <c r="D271" t="s">
        <v>11</v>
      </c>
      <c r="E271" t="s">
        <v>59</v>
      </c>
      <c r="F271" t="s">
        <v>193</v>
      </c>
      <c r="G271" t="s">
        <v>64</v>
      </c>
      <c r="H271">
        <v>0</v>
      </c>
      <c r="I271">
        <v>0</v>
      </c>
      <c r="K271" t="str">
        <f t="shared" si="36"/>
        <v>INSERT INTO AdditionalField (ParentTable, FieldName, Type, ExternalDB, ExternalDBTable, ExternalDBTableKey, IsSecure, Searchable) SELECT 'CapBank</v>
      </c>
      <c r="L271" t="str">
        <f t="shared" si="37"/>
        <v>', 'INST. XFR B Unit</v>
      </c>
      <c r="M271" t="str">
        <f t="shared" si="38"/>
        <v>', 'string</v>
      </c>
      <c r="N271" t="str">
        <f t="shared" si="39"/>
        <v>', 'Maximo</v>
      </c>
      <c r="O271" t="str">
        <f t="shared" si="40"/>
        <v>', 'INSTXFR_B</v>
      </c>
      <c r="P271" t="str">
        <f t="shared" si="41"/>
        <v>', 'Unit</v>
      </c>
      <c r="Q271" t="str">
        <f t="shared" si="42"/>
        <v>', 0</v>
      </c>
      <c r="R271" t="str">
        <f t="shared" si="43"/>
        <v>, 0</v>
      </c>
      <c r="S271" t="str">
        <f t="shared" si="44"/>
        <v>;</v>
      </c>
    </row>
    <row r="272" spans="1:19" x14ac:dyDescent="0.25">
      <c r="A272">
        <v>273</v>
      </c>
      <c r="B272" t="s">
        <v>18</v>
      </c>
      <c r="C272" t="s">
        <v>197</v>
      </c>
      <c r="D272" t="s">
        <v>11</v>
      </c>
      <c r="E272" t="s">
        <v>59</v>
      </c>
      <c r="F272" t="s">
        <v>193</v>
      </c>
      <c r="G272" t="s">
        <v>66</v>
      </c>
      <c r="H272">
        <v>0</v>
      </c>
      <c r="I272">
        <v>0</v>
      </c>
      <c r="K272" t="str">
        <f t="shared" si="36"/>
        <v>INSERT INTO AdditionalField (ParentTable, FieldName, Type, ExternalDB, ExternalDBTable, ExternalDBTableKey, IsSecure, Searchable) SELECT 'CapBank</v>
      </c>
      <c r="L272" t="str">
        <f t="shared" si="37"/>
        <v>', 'INST. XFR B Asset Desc</v>
      </c>
      <c r="M272" t="str">
        <f t="shared" si="38"/>
        <v>', 'string</v>
      </c>
      <c r="N272" t="str">
        <f t="shared" si="39"/>
        <v>', 'Maximo</v>
      </c>
      <c r="O272" t="str">
        <f t="shared" si="40"/>
        <v>', 'INSTXFR_B</v>
      </c>
      <c r="P272" t="str">
        <f t="shared" si="41"/>
        <v>', 'Asset_Desc</v>
      </c>
      <c r="Q272" t="str">
        <f t="shared" si="42"/>
        <v>', 0</v>
      </c>
      <c r="R272" t="str">
        <f t="shared" si="43"/>
        <v>, 0</v>
      </c>
      <c r="S272" t="str">
        <f t="shared" si="44"/>
        <v>;</v>
      </c>
    </row>
    <row r="273" spans="1:19" x14ac:dyDescent="0.25">
      <c r="A273">
        <v>274</v>
      </c>
      <c r="B273" t="s">
        <v>18</v>
      </c>
      <c r="C273" t="s">
        <v>198</v>
      </c>
      <c r="D273" t="s">
        <v>11</v>
      </c>
      <c r="E273" t="s">
        <v>59</v>
      </c>
      <c r="F273" t="s">
        <v>193</v>
      </c>
      <c r="G273" t="s">
        <v>70</v>
      </c>
      <c r="H273">
        <v>0</v>
      </c>
      <c r="I273">
        <v>0</v>
      </c>
      <c r="K273" t="str">
        <f t="shared" si="36"/>
        <v>INSERT INTO AdditionalField (ParentTable, FieldName, Type, ExternalDB, ExternalDBTable, ExternalDBTableKey, IsSecure, Searchable) SELECT 'CapBank</v>
      </c>
      <c r="L273" t="str">
        <f t="shared" si="37"/>
        <v>', 'INST. XFR B Station/Line</v>
      </c>
      <c r="M273" t="str">
        <f t="shared" si="38"/>
        <v>', 'string</v>
      </c>
      <c r="N273" t="str">
        <f t="shared" si="39"/>
        <v>', 'Maximo</v>
      </c>
      <c r="O273" t="str">
        <f t="shared" si="40"/>
        <v>', 'INSTXFR_B</v>
      </c>
      <c r="P273" t="str">
        <f t="shared" si="41"/>
        <v>', 'STATIONLINE</v>
      </c>
      <c r="Q273" t="str">
        <f t="shared" si="42"/>
        <v>', 0</v>
      </c>
      <c r="R273" t="str">
        <f t="shared" si="43"/>
        <v>, 0</v>
      </c>
      <c r="S273" t="str">
        <f t="shared" si="44"/>
        <v>;</v>
      </c>
    </row>
    <row r="274" spans="1:19" x14ac:dyDescent="0.25">
      <c r="A274">
        <v>275</v>
      </c>
      <c r="B274" t="s">
        <v>18</v>
      </c>
      <c r="C274" t="s">
        <v>199</v>
      </c>
      <c r="D274" t="s">
        <v>11</v>
      </c>
      <c r="E274" t="s">
        <v>59</v>
      </c>
      <c r="F274" t="s">
        <v>193</v>
      </c>
      <c r="G274" t="s">
        <v>74</v>
      </c>
      <c r="H274">
        <v>0</v>
      </c>
      <c r="I274">
        <v>0</v>
      </c>
      <c r="K274" t="str">
        <f t="shared" si="36"/>
        <v>INSERT INTO AdditionalField (ParentTable, FieldName, Type, ExternalDB, ExternalDBTable, ExternalDBTableKey, IsSecure, Searchable) SELECT 'CapBank</v>
      </c>
      <c r="L274" t="str">
        <f t="shared" si="37"/>
        <v>', 'INST. XFR B Manufacturer</v>
      </c>
      <c r="M274" t="str">
        <f t="shared" si="38"/>
        <v>', 'string</v>
      </c>
      <c r="N274" t="str">
        <f t="shared" si="39"/>
        <v>', 'Maximo</v>
      </c>
      <c r="O274" t="str">
        <f t="shared" si="40"/>
        <v>', 'INSTXFR_B</v>
      </c>
      <c r="P274" t="str">
        <f t="shared" si="41"/>
        <v>', 'MANUFACTURER</v>
      </c>
      <c r="Q274" t="str">
        <f t="shared" si="42"/>
        <v>', 0</v>
      </c>
      <c r="R274" t="str">
        <f t="shared" si="43"/>
        <v>, 0</v>
      </c>
      <c r="S274" t="str">
        <f t="shared" si="44"/>
        <v>;</v>
      </c>
    </row>
    <row r="275" spans="1:19" x14ac:dyDescent="0.25">
      <c r="A275">
        <v>276</v>
      </c>
      <c r="B275" t="s">
        <v>18</v>
      </c>
      <c r="C275" t="s">
        <v>200</v>
      </c>
      <c r="D275" t="s">
        <v>11</v>
      </c>
      <c r="E275" t="s">
        <v>59</v>
      </c>
      <c r="F275" t="s">
        <v>193</v>
      </c>
      <c r="G275" t="s">
        <v>186</v>
      </c>
      <c r="H275">
        <v>0</v>
      </c>
      <c r="I275">
        <v>0</v>
      </c>
      <c r="K275" t="str">
        <f t="shared" si="36"/>
        <v>INSERT INTO AdditionalField (ParentTable, FieldName, Type, ExternalDB, ExternalDBTable, ExternalDBTableKey, IsSecure, Searchable) SELECT 'CapBank</v>
      </c>
      <c r="L275" t="str">
        <f t="shared" si="37"/>
        <v>', 'INST. XFR B Class</v>
      </c>
      <c r="M275" t="str">
        <f t="shared" si="38"/>
        <v>', 'string</v>
      </c>
      <c r="N275" t="str">
        <f t="shared" si="39"/>
        <v>', 'Maximo</v>
      </c>
      <c r="O275" t="str">
        <f t="shared" si="40"/>
        <v>', 'INSTXFR_B</v>
      </c>
      <c r="P275" t="str">
        <f t="shared" si="41"/>
        <v>', 'LocationSubClass</v>
      </c>
      <c r="Q275" t="str">
        <f t="shared" si="42"/>
        <v>', 0</v>
      </c>
      <c r="R275" t="str">
        <f t="shared" si="43"/>
        <v>, 0</v>
      </c>
      <c r="S275" t="str">
        <f t="shared" si="44"/>
        <v>;</v>
      </c>
    </row>
    <row r="276" spans="1:19" x14ac:dyDescent="0.25">
      <c r="A276">
        <v>277</v>
      </c>
      <c r="B276" t="s">
        <v>18</v>
      </c>
      <c r="C276" t="s">
        <v>201</v>
      </c>
      <c r="D276" t="s">
        <v>11</v>
      </c>
      <c r="E276" t="s">
        <v>59</v>
      </c>
      <c r="F276" t="s">
        <v>193</v>
      </c>
      <c r="G276" t="s">
        <v>101</v>
      </c>
      <c r="H276">
        <v>0</v>
      </c>
      <c r="I276">
        <v>0</v>
      </c>
      <c r="K276" t="str">
        <f t="shared" si="36"/>
        <v>INSERT INTO AdditionalField (ParentTable, FieldName, Type, ExternalDB, ExternalDBTable, ExternalDBTableKey, IsSecure, Searchable) SELECT 'CapBank</v>
      </c>
      <c r="L276" t="str">
        <f t="shared" si="37"/>
        <v>', 'INST. XFR B Desc</v>
      </c>
      <c r="M276" t="str">
        <f t="shared" si="38"/>
        <v>', 'string</v>
      </c>
      <c r="N276" t="str">
        <f t="shared" si="39"/>
        <v>', 'Maximo</v>
      </c>
      <c r="O276" t="str">
        <f t="shared" si="40"/>
        <v>', 'INSTXFR_B</v>
      </c>
      <c r="P276" t="str">
        <f t="shared" si="41"/>
        <v>', 'Description</v>
      </c>
      <c r="Q276" t="str">
        <f t="shared" si="42"/>
        <v>', 0</v>
      </c>
      <c r="R276" t="str">
        <f t="shared" si="43"/>
        <v>, 0</v>
      </c>
      <c r="S276" t="str">
        <f t="shared" si="44"/>
        <v>;</v>
      </c>
    </row>
    <row r="277" spans="1:19" x14ac:dyDescent="0.25">
      <c r="A277">
        <v>278</v>
      </c>
      <c r="B277" t="s">
        <v>18</v>
      </c>
      <c r="C277" t="s">
        <v>202</v>
      </c>
      <c r="D277" t="s">
        <v>11</v>
      </c>
      <c r="E277" t="s">
        <v>59</v>
      </c>
      <c r="F277" t="s">
        <v>193</v>
      </c>
      <c r="G277" t="s">
        <v>158</v>
      </c>
      <c r="H277">
        <v>0</v>
      </c>
      <c r="I277">
        <v>0</v>
      </c>
      <c r="K277" t="str">
        <f t="shared" si="36"/>
        <v>INSERT INTO AdditionalField (ParentTable, FieldName, Type, ExternalDB, ExternalDBTable, ExternalDBTableKey, IsSecure, Searchable) SELECT 'CapBank</v>
      </c>
      <c r="L277" t="str">
        <f t="shared" si="37"/>
        <v>', 'INST. XFR B KV</v>
      </c>
      <c r="M277" t="str">
        <f t="shared" si="38"/>
        <v>', 'string</v>
      </c>
      <c r="N277" t="str">
        <f t="shared" si="39"/>
        <v>', 'Maximo</v>
      </c>
      <c r="O277" t="str">
        <f t="shared" si="40"/>
        <v>', 'INSTXFR_B</v>
      </c>
      <c r="P277" t="str">
        <f t="shared" si="41"/>
        <v>', 'OperatingKV</v>
      </c>
      <c r="Q277" t="str">
        <f t="shared" si="42"/>
        <v>', 0</v>
      </c>
      <c r="R277" t="str">
        <f t="shared" si="43"/>
        <v>, 0</v>
      </c>
      <c r="S277" t="str">
        <f t="shared" si="44"/>
        <v>;</v>
      </c>
    </row>
    <row r="278" spans="1:19" x14ac:dyDescent="0.25">
      <c r="A278">
        <v>279</v>
      </c>
      <c r="B278" t="s">
        <v>18</v>
      </c>
      <c r="C278" t="s">
        <v>203</v>
      </c>
      <c r="D278" t="s">
        <v>11</v>
      </c>
      <c r="E278" t="s">
        <v>59</v>
      </c>
      <c r="F278" t="s">
        <v>193</v>
      </c>
      <c r="G278" t="s">
        <v>190</v>
      </c>
      <c r="H278">
        <v>0</v>
      </c>
      <c r="I278">
        <v>0</v>
      </c>
      <c r="K278" t="str">
        <f t="shared" si="36"/>
        <v>INSERT INTO AdditionalField (ParentTable, FieldName, Type, ExternalDB, ExternalDBTable, ExternalDBTableKey, IsSecure, Searchable) SELECT 'CapBank</v>
      </c>
      <c r="L278" t="str">
        <f t="shared" si="37"/>
        <v>', 'INST. XFR B Phase</v>
      </c>
      <c r="M278" t="str">
        <f t="shared" si="38"/>
        <v>', 'string</v>
      </c>
      <c r="N278" t="str">
        <f t="shared" si="39"/>
        <v>', 'Maximo</v>
      </c>
      <c r="O278" t="str">
        <f t="shared" si="40"/>
        <v>', 'INSTXFR_B</v>
      </c>
      <c r="P278" t="str">
        <f t="shared" si="41"/>
        <v>', 'Phase</v>
      </c>
      <c r="Q278" t="str">
        <f t="shared" si="42"/>
        <v>', 0</v>
      </c>
      <c r="R278" t="str">
        <f t="shared" si="43"/>
        <v>, 0</v>
      </c>
      <c r="S278" t="str">
        <f t="shared" si="44"/>
        <v>;</v>
      </c>
    </row>
    <row r="279" spans="1:19" x14ac:dyDescent="0.25">
      <c r="A279">
        <v>280</v>
      </c>
      <c r="B279" t="s">
        <v>18</v>
      </c>
      <c r="C279" t="s">
        <v>204</v>
      </c>
      <c r="D279" t="s">
        <v>11</v>
      </c>
      <c r="E279" t="s">
        <v>59</v>
      </c>
      <c r="F279" t="s">
        <v>193</v>
      </c>
      <c r="G279" t="s">
        <v>124</v>
      </c>
      <c r="H279">
        <v>0</v>
      </c>
      <c r="I279">
        <v>0</v>
      </c>
      <c r="K279" t="str">
        <f t="shared" si="36"/>
        <v>INSERT INTO AdditionalField (ParentTable, FieldName, Type, ExternalDB, ExternalDBTable, ExternalDBTableKey, IsSecure, Searchable) SELECT 'CapBank</v>
      </c>
      <c r="L279" t="str">
        <f t="shared" si="37"/>
        <v>', 'INST. XFR B Serial No.</v>
      </c>
      <c r="M279" t="str">
        <f t="shared" si="38"/>
        <v>', 'string</v>
      </c>
      <c r="N279" t="str">
        <f t="shared" si="39"/>
        <v>', 'Maximo</v>
      </c>
      <c r="O279" t="str">
        <f t="shared" si="40"/>
        <v>', 'INSTXFR_B</v>
      </c>
      <c r="P279" t="str">
        <f t="shared" si="41"/>
        <v>', 'Serial_No</v>
      </c>
      <c r="Q279" t="str">
        <f t="shared" si="42"/>
        <v>', 0</v>
      </c>
      <c r="R279" t="str">
        <f t="shared" si="43"/>
        <v>, 0</v>
      </c>
      <c r="S279" t="str">
        <f t="shared" si="44"/>
        <v>;</v>
      </c>
    </row>
    <row r="280" spans="1:19" x14ac:dyDescent="0.25">
      <c r="A280">
        <v>281</v>
      </c>
      <c r="B280" t="s">
        <v>18</v>
      </c>
      <c r="C280" t="s">
        <v>205</v>
      </c>
      <c r="D280" t="s">
        <v>11</v>
      </c>
      <c r="E280" t="s">
        <v>59</v>
      </c>
      <c r="F280" t="s">
        <v>206</v>
      </c>
      <c r="G280" t="s">
        <v>58</v>
      </c>
      <c r="H280">
        <v>0</v>
      </c>
      <c r="I280">
        <v>0</v>
      </c>
      <c r="K280" t="str">
        <f t="shared" si="36"/>
        <v>INSERT INTO AdditionalField (ParentTable, FieldName, Type, ExternalDB, ExternalDBTable, ExternalDBTableKey, IsSecure, Searchable) SELECT 'CapBank</v>
      </c>
      <c r="L280" t="str">
        <f t="shared" si="37"/>
        <v>', 'INST. XFR C Function</v>
      </c>
      <c r="M280" t="str">
        <f t="shared" si="38"/>
        <v>', 'string</v>
      </c>
      <c r="N280" t="str">
        <f t="shared" si="39"/>
        <v>', 'Maximo</v>
      </c>
      <c r="O280" t="str">
        <f t="shared" si="40"/>
        <v>', 'INSTXFR_C</v>
      </c>
      <c r="P280" t="str">
        <f t="shared" si="41"/>
        <v>', 'Function</v>
      </c>
      <c r="Q280" t="str">
        <f t="shared" si="42"/>
        <v>', 0</v>
      </c>
      <c r="R280" t="str">
        <f t="shared" si="43"/>
        <v>, 0</v>
      </c>
      <c r="S280" t="str">
        <f t="shared" si="44"/>
        <v>;</v>
      </c>
    </row>
    <row r="281" spans="1:19" x14ac:dyDescent="0.25">
      <c r="A281">
        <v>282</v>
      </c>
      <c r="B281" t="s">
        <v>18</v>
      </c>
      <c r="C281" t="s">
        <v>207</v>
      </c>
      <c r="D281" t="s">
        <v>11</v>
      </c>
      <c r="E281" t="s">
        <v>59</v>
      </c>
      <c r="F281" t="s">
        <v>206</v>
      </c>
      <c r="G281" t="s">
        <v>61</v>
      </c>
      <c r="H281">
        <v>0</v>
      </c>
      <c r="I281">
        <v>0</v>
      </c>
      <c r="K281" t="str">
        <f t="shared" si="36"/>
        <v>INSERT INTO AdditionalField (ParentTable, FieldName, Type, ExternalDB, ExternalDBTable, ExternalDBTableKey, IsSecure, Searchable) SELECT 'CapBank</v>
      </c>
      <c r="L281" t="str">
        <f t="shared" si="37"/>
        <v>', 'INST. XFR C Location Name</v>
      </c>
      <c r="M281" t="str">
        <f t="shared" si="38"/>
        <v>', 'string</v>
      </c>
      <c r="N281" t="str">
        <f t="shared" si="39"/>
        <v>', 'Maximo</v>
      </c>
      <c r="O281" t="str">
        <f t="shared" si="40"/>
        <v>', 'INSTXFR_C</v>
      </c>
      <c r="P281" t="str">
        <f t="shared" si="41"/>
        <v>', 'Location_Name</v>
      </c>
      <c r="Q281" t="str">
        <f t="shared" si="42"/>
        <v>', 0</v>
      </c>
      <c r="R281" t="str">
        <f t="shared" si="43"/>
        <v>, 0</v>
      </c>
      <c r="S281" t="str">
        <f t="shared" si="44"/>
        <v>;</v>
      </c>
    </row>
    <row r="282" spans="1:19" x14ac:dyDescent="0.25">
      <c r="A282">
        <v>283</v>
      </c>
      <c r="B282" t="s">
        <v>18</v>
      </c>
      <c r="C282" t="s">
        <v>208</v>
      </c>
      <c r="D282" t="s">
        <v>11</v>
      </c>
      <c r="E282" t="s">
        <v>59</v>
      </c>
      <c r="F282" t="s">
        <v>206</v>
      </c>
      <c r="G282" t="s">
        <v>93</v>
      </c>
      <c r="H282">
        <v>0</v>
      </c>
      <c r="I282">
        <v>0</v>
      </c>
      <c r="K282" t="str">
        <f t="shared" si="36"/>
        <v>INSERT INTO AdditionalField (ParentTable, FieldName, Type, ExternalDB, ExternalDBTable, ExternalDBTableKey, IsSecure, Searchable) SELECT 'CapBank</v>
      </c>
      <c r="L282" t="str">
        <f t="shared" si="37"/>
        <v>', 'INST. XFR C  Model No</v>
      </c>
      <c r="M282" t="str">
        <f t="shared" si="38"/>
        <v>', 'string</v>
      </c>
      <c r="N282" t="str">
        <f t="shared" si="39"/>
        <v>', 'Maximo</v>
      </c>
      <c r="O282" t="str">
        <f t="shared" si="40"/>
        <v>', 'INSTXFR_C</v>
      </c>
      <c r="P282" t="str">
        <f t="shared" si="41"/>
        <v>', 'TVA_MODEL_NO</v>
      </c>
      <c r="Q282" t="str">
        <f t="shared" si="42"/>
        <v>', 0</v>
      </c>
      <c r="R282" t="str">
        <f t="shared" si="43"/>
        <v>, 0</v>
      </c>
      <c r="S282" t="str">
        <f t="shared" si="44"/>
        <v>;</v>
      </c>
    </row>
    <row r="283" spans="1:19" x14ac:dyDescent="0.25">
      <c r="A283">
        <v>284</v>
      </c>
      <c r="B283" t="s">
        <v>18</v>
      </c>
      <c r="C283" t="s">
        <v>209</v>
      </c>
      <c r="D283" t="s">
        <v>11</v>
      </c>
      <c r="E283" t="s">
        <v>59</v>
      </c>
      <c r="F283" t="s">
        <v>206</v>
      </c>
      <c r="G283" t="s">
        <v>64</v>
      </c>
      <c r="H283">
        <v>0</v>
      </c>
      <c r="I283">
        <v>0</v>
      </c>
      <c r="K283" t="str">
        <f t="shared" si="36"/>
        <v>INSERT INTO AdditionalField (ParentTable, FieldName, Type, ExternalDB, ExternalDBTable, ExternalDBTableKey, IsSecure, Searchable) SELECT 'CapBank</v>
      </c>
      <c r="L283" t="str">
        <f t="shared" si="37"/>
        <v>', 'INST. XFR C Unit</v>
      </c>
      <c r="M283" t="str">
        <f t="shared" si="38"/>
        <v>', 'string</v>
      </c>
      <c r="N283" t="str">
        <f t="shared" si="39"/>
        <v>', 'Maximo</v>
      </c>
      <c r="O283" t="str">
        <f t="shared" si="40"/>
        <v>', 'INSTXFR_C</v>
      </c>
      <c r="P283" t="str">
        <f t="shared" si="41"/>
        <v>', 'Unit</v>
      </c>
      <c r="Q283" t="str">
        <f t="shared" si="42"/>
        <v>', 0</v>
      </c>
      <c r="R283" t="str">
        <f t="shared" si="43"/>
        <v>, 0</v>
      </c>
      <c r="S283" t="str">
        <f t="shared" si="44"/>
        <v>;</v>
      </c>
    </row>
    <row r="284" spans="1:19" x14ac:dyDescent="0.25">
      <c r="A284">
        <v>285</v>
      </c>
      <c r="B284" t="s">
        <v>18</v>
      </c>
      <c r="C284" t="s">
        <v>210</v>
      </c>
      <c r="D284" t="s">
        <v>11</v>
      </c>
      <c r="E284" t="s">
        <v>59</v>
      </c>
      <c r="F284" t="s">
        <v>206</v>
      </c>
      <c r="G284" t="s">
        <v>66</v>
      </c>
      <c r="H284">
        <v>0</v>
      </c>
      <c r="I284">
        <v>0</v>
      </c>
      <c r="K284" t="str">
        <f t="shared" si="36"/>
        <v>INSERT INTO AdditionalField (ParentTable, FieldName, Type, ExternalDB, ExternalDBTable, ExternalDBTableKey, IsSecure, Searchable) SELECT 'CapBank</v>
      </c>
      <c r="L284" t="str">
        <f t="shared" si="37"/>
        <v>', 'INST. XFR C Asset Desc</v>
      </c>
      <c r="M284" t="str">
        <f t="shared" si="38"/>
        <v>', 'string</v>
      </c>
      <c r="N284" t="str">
        <f t="shared" si="39"/>
        <v>', 'Maximo</v>
      </c>
      <c r="O284" t="str">
        <f t="shared" si="40"/>
        <v>', 'INSTXFR_C</v>
      </c>
      <c r="P284" t="str">
        <f t="shared" si="41"/>
        <v>', 'Asset_Desc</v>
      </c>
      <c r="Q284" t="str">
        <f t="shared" si="42"/>
        <v>', 0</v>
      </c>
      <c r="R284" t="str">
        <f t="shared" si="43"/>
        <v>, 0</v>
      </c>
      <c r="S284" t="str">
        <f t="shared" si="44"/>
        <v>;</v>
      </c>
    </row>
    <row r="285" spans="1:19" x14ac:dyDescent="0.25">
      <c r="A285">
        <v>286</v>
      </c>
      <c r="B285" t="s">
        <v>18</v>
      </c>
      <c r="C285" t="s">
        <v>211</v>
      </c>
      <c r="D285" t="s">
        <v>11</v>
      </c>
      <c r="E285" t="s">
        <v>59</v>
      </c>
      <c r="F285" t="s">
        <v>206</v>
      </c>
      <c r="G285" t="s">
        <v>70</v>
      </c>
      <c r="H285">
        <v>0</v>
      </c>
      <c r="I285">
        <v>0</v>
      </c>
      <c r="K285" t="str">
        <f t="shared" si="36"/>
        <v>INSERT INTO AdditionalField (ParentTable, FieldName, Type, ExternalDB, ExternalDBTable, ExternalDBTableKey, IsSecure, Searchable) SELECT 'CapBank</v>
      </c>
      <c r="L285" t="str">
        <f t="shared" si="37"/>
        <v>', 'INST. XFR C Station/Line</v>
      </c>
      <c r="M285" t="str">
        <f t="shared" si="38"/>
        <v>', 'string</v>
      </c>
      <c r="N285" t="str">
        <f t="shared" si="39"/>
        <v>', 'Maximo</v>
      </c>
      <c r="O285" t="str">
        <f t="shared" si="40"/>
        <v>', 'INSTXFR_C</v>
      </c>
      <c r="P285" t="str">
        <f t="shared" si="41"/>
        <v>', 'STATIONLINE</v>
      </c>
      <c r="Q285" t="str">
        <f t="shared" si="42"/>
        <v>', 0</v>
      </c>
      <c r="R285" t="str">
        <f t="shared" si="43"/>
        <v>, 0</v>
      </c>
      <c r="S285" t="str">
        <f t="shared" si="44"/>
        <v>;</v>
      </c>
    </row>
    <row r="286" spans="1:19" x14ac:dyDescent="0.25">
      <c r="A286">
        <v>287</v>
      </c>
      <c r="B286" t="s">
        <v>18</v>
      </c>
      <c r="C286" t="s">
        <v>212</v>
      </c>
      <c r="D286" t="s">
        <v>11</v>
      </c>
      <c r="E286" t="s">
        <v>59</v>
      </c>
      <c r="F286" t="s">
        <v>206</v>
      </c>
      <c r="G286" t="s">
        <v>74</v>
      </c>
      <c r="H286">
        <v>0</v>
      </c>
      <c r="I286">
        <v>0</v>
      </c>
      <c r="K286" t="str">
        <f t="shared" si="36"/>
        <v>INSERT INTO AdditionalField (ParentTable, FieldName, Type, ExternalDB, ExternalDBTable, ExternalDBTableKey, IsSecure, Searchable) SELECT 'CapBank</v>
      </c>
      <c r="L286" t="str">
        <f t="shared" si="37"/>
        <v>', 'INST. XFR C Manufacturer</v>
      </c>
      <c r="M286" t="str">
        <f t="shared" si="38"/>
        <v>', 'string</v>
      </c>
      <c r="N286" t="str">
        <f t="shared" si="39"/>
        <v>', 'Maximo</v>
      </c>
      <c r="O286" t="str">
        <f t="shared" si="40"/>
        <v>', 'INSTXFR_C</v>
      </c>
      <c r="P286" t="str">
        <f t="shared" si="41"/>
        <v>', 'MANUFACTURER</v>
      </c>
      <c r="Q286" t="str">
        <f t="shared" si="42"/>
        <v>', 0</v>
      </c>
      <c r="R286" t="str">
        <f t="shared" si="43"/>
        <v>, 0</v>
      </c>
      <c r="S286" t="str">
        <f t="shared" si="44"/>
        <v>;</v>
      </c>
    </row>
    <row r="287" spans="1:19" x14ac:dyDescent="0.25">
      <c r="A287">
        <v>288</v>
      </c>
      <c r="B287" t="s">
        <v>18</v>
      </c>
      <c r="C287" t="s">
        <v>213</v>
      </c>
      <c r="D287" t="s">
        <v>11</v>
      </c>
      <c r="E287" t="s">
        <v>59</v>
      </c>
      <c r="F287" t="s">
        <v>206</v>
      </c>
      <c r="G287" t="s">
        <v>186</v>
      </c>
      <c r="H287">
        <v>0</v>
      </c>
      <c r="I287">
        <v>0</v>
      </c>
      <c r="K287" t="str">
        <f t="shared" si="36"/>
        <v>INSERT INTO AdditionalField (ParentTable, FieldName, Type, ExternalDB, ExternalDBTable, ExternalDBTableKey, IsSecure, Searchable) SELECT 'CapBank</v>
      </c>
      <c r="L287" t="str">
        <f t="shared" si="37"/>
        <v>', 'INST. XFR C Class</v>
      </c>
      <c r="M287" t="str">
        <f t="shared" si="38"/>
        <v>', 'string</v>
      </c>
      <c r="N287" t="str">
        <f t="shared" si="39"/>
        <v>', 'Maximo</v>
      </c>
      <c r="O287" t="str">
        <f t="shared" si="40"/>
        <v>', 'INSTXFR_C</v>
      </c>
      <c r="P287" t="str">
        <f t="shared" si="41"/>
        <v>', 'LocationSubClass</v>
      </c>
      <c r="Q287" t="str">
        <f t="shared" si="42"/>
        <v>', 0</v>
      </c>
      <c r="R287" t="str">
        <f t="shared" si="43"/>
        <v>, 0</v>
      </c>
      <c r="S287" t="str">
        <f t="shared" si="44"/>
        <v>;</v>
      </c>
    </row>
    <row r="288" spans="1:19" x14ac:dyDescent="0.25">
      <c r="A288">
        <v>289</v>
      </c>
      <c r="B288" t="s">
        <v>18</v>
      </c>
      <c r="C288" t="s">
        <v>214</v>
      </c>
      <c r="D288" t="s">
        <v>11</v>
      </c>
      <c r="E288" t="s">
        <v>59</v>
      </c>
      <c r="F288" t="s">
        <v>206</v>
      </c>
      <c r="G288" t="s">
        <v>101</v>
      </c>
      <c r="H288">
        <v>0</v>
      </c>
      <c r="I288">
        <v>0</v>
      </c>
      <c r="K288" t="str">
        <f t="shared" si="36"/>
        <v>INSERT INTO AdditionalField (ParentTable, FieldName, Type, ExternalDB, ExternalDBTable, ExternalDBTableKey, IsSecure, Searchable) SELECT 'CapBank</v>
      </c>
      <c r="L288" t="str">
        <f t="shared" si="37"/>
        <v>', 'INST. XFR C Desc</v>
      </c>
      <c r="M288" t="str">
        <f t="shared" si="38"/>
        <v>', 'string</v>
      </c>
      <c r="N288" t="str">
        <f t="shared" si="39"/>
        <v>', 'Maximo</v>
      </c>
      <c r="O288" t="str">
        <f t="shared" si="40"/>
        <v>', 'INSTXFR_C</v>
      </c>
      <c r="P288" t="str">
        <f t="shared" si="41"/>
        <v>', 'Description</v>
      </c>
      <c r="Q288" t="str">
        <f t="shared" si="42"/>
        <v>', 0</v>
      </c>
      <c r="R288" t="str">
        <f t="shared" si="43"/>
        <v>, 0</v>
      </c>
      <c r="S288" t="str">
        <f t="shared" si="44"/>
        <v>;</v>
      </c>
    </row>
    <row r="289" spans="1:19" x14ac:dyDescent="0.25">
      <c r="A289">
        <v>290</v>
      </c>
      <c r="B289" t="s">
        <v>18</v>
      </c>
      <c r="C289" t="s">
        <v>215</v>
      </c>
      <c r="D289" t="s">
        <v>11</v>
      </c>
      <c r="E289" t="s">
        <v>59</v>
      </c>
      <c r="F289" t="s">
        <v>206</v>
      </c>
      <c r="G289" t="s">
        <v>158</v>
      </c>
      <c r="H289">
        <v>0</v>
      </c>
      <c r="I289">
        <v>0</v>
      </c>
      <c r="K289" t="str">
        <f t="shared" si="36"/>
        <v>INSERT INTO AdditionalField (ParentTable, FieldName, Type, ExternalDB, ExternalDBTable, ExternalDBTableKey, IsSecure, Searchable) SELECT 'CapBank</v>
      </c>
      <c r="L289" t="str">
        <f t="shared" si="37"/>
        <v>', 'INST. XFR C KV</v>
      </c>
      <c r="M289" t="str">
        <f t="shared" si="38"/>
        <v>', 'string</v>
      </c>
      <c r="N289" t="str">
        <f t="shared" si="39"/>
        <v>', 'Maximo</v>
      </c>
      <c r="O289" t="str">
        <f t="shared" si="40"/>
        <v>', 'INSTXFR_C</v>
      </c>
      <c r="P289" t="str">
        <f t="shared" si="41"/>
        <v>', 'OperatingKV</v>
      </c>
      <c r="Q289" t="str">
        <f t="shared" si="42"/>
        <v>', 0</v>
      </c>
      <c r="R289" t="str">
        <f t="shared" si="43"/>
        <v>, 0</v>
      </c>
      <c r="S289" t="str">
        <f t="shared" si="44"/>
        <v>;</v>
      </c>
    </row>
    <row r="290" spans="1:19" x14ac:dyDescent="0.25">
      <c r="A290">
        <v>291</v>
      </c>
      <c r="B290" t="s">
        <v>18</v>
      </c>
      <c r="C290" t="s">
        <v>216</v>
      </c>
      <c r="D290" t="s">
        <v>11</v>
      </c>
      <c r="E290" t="s">
        <v>59</v>
      </c>
      <c r="F290" t="s">
        <v>206</v>
      </c>
      <c r="G290" t="s">
        <v>190</v>
      </c>
      <c r="H290">
        <v>0</v>
      </c>
      <c r="I290">
        <v>0</v>
      </c>
      <c r="K290" t="str">
        <f t="shared" si="36"/>
        <v>INSERT INTO AdditionalField (ParentTable, FieldName, Type, ExternalDB, ExternalDBTable, ExternalDBTableKey, IsSecure, Searchable) SELECT 'CapBank</v>
      </c>
      <c r="L290" t="str">
        <f t="shared" si="37"/>
        <v>', 'INST. XFR C Phase</v>
      </c>
      <c r="M290" t="str">
        <f t="shared" si="38"/>
        <v>', 'string</v>
      </c>
      <c r="N290" t="str">
        <f t="shared" si="39"/>
        <v>', 'Maximo</v>
      </c>
      <c r="O290" t="str">
        <f t="shared" si="40"/>
        <v>', 'INSTXFR_C</v>
      </c>
      <c r="P290" t="str">
        <f t="shared" si="41"/>
        <v>', 'Phase</v>
      </c>
      <c r="Q290" t="str">
        <f t="shared" si="42"/>
        <v>', 0</v>
      </c>
      <c r="R290" t="str">
        <f t="shared" si="43"/>
        <v>, 0</v>
      </c>
      <c r="S290" t="str">
        <f t="shared" si="44"/>
        <v>;</v>
      </c>
    </row>
    <row r="291" spans="1:19" x14ac:dyDescent="0.25">
      <c r="A291">
        <v>292</v>
      </c>
      <c r="B291" t="s">
        <v>18</v>
      </c>
      <c r="C291" t="s">
        <v>217</v>
      </c>
      <c r="D291" t="s">
        <v>11</v>
      </c>
      <c r="E291" t="s">
        <v>59</v>
      </c>
      <c r="F291" t="s">
        <v>206</v>
      </c>
      <c r="G291" t="s">
        <v>124</v>
      </c>
      <c r="H291">
        <v>0</v>
      </c>
      <c r="I291">
        <v>0</v>
      </c>
      <c r="K291" t="str">
        <f t="shared" si="36"/>
        <v>INSERT INTO AdditionalField (ParentTable, FieldName, Type, ExternalDB, ExternalDBTable, ExternalDBTableKey, IsSecure, Searchable) SELECT 'CapBank</v>
      </c>
      <c r="L291" t="str">
        <f t="shared" si="37"/>
        <v>', 'INST. XFR C Serial No.</v>
      </c>
      <c r="M291" t="str">
        <f t="shared" si="38"/>
        <v>', 'string</v>
      </c>
      <c r="N291" t="str">
        <f t="shared" si="39"/>
        <v>', 'Maximo</v>
      </c>
      <c r="O291" t="str">
        <f t="shared" si="40"/>
        <v>', 'INSTXFR_C</v>
      </c>
      <c r="P291" t="str">
        <f t="shared" si="41"/>
        <v>', 'Serial_No</v>
      </c>
      <c r="Q291" t="str">
        <f t="shared" si="42"/>
        <v>', 0</v>
      </c>
      <c r="R291" t="str">
        <f t="shared" si="43"/>
        <v>, 0</v>
      </c>
      <c r="S291" t="str">
        <f t="shared" si="44"/>
        <v>;</v>
      </c>
    </row>
    <row r="292" spans="1:19" x14ac:dyDescent="0.25">
      <c r="A292">
        <v>293</v>
      </c>
      <c r="B292" t="s">
        <v>19</v>
      </c>
      <c r="C292" t="s">
        <v>177</v>
      </c>
      <c r="D292" t="s">
        <v>11</v>
      </c>
      <c r="E292" t="s">
        <v>59</v>
      </c>
      <c r="F292" t="s">
        <v>178</v>
      </c>
      <c r="G292" t="s">
        <v>58</v>
      </c>
      <c r="H292">
        <v>0</v>
      </c>
      <c r="I292">
        <v>0</v>
      </c>
      <c r="K292" t="str">
        <f t="shared" si="36"/>
        <v>INSERT INTO AdditionalField (ParentTable, FieldName, Type, ExternalDB, ExternalDBTable, ExternalDBTableKey, IsSecure, Searchable) SELECT 'Transformer</v>
      </c>
      <c r="L292" t="str">
        <f t="shared" si="37"/>
        <v>', 'INST. XFR A Function</v>
      </c>
      <c r="M292" t="str">
        <f t="shared" si="38"/>
        <v>', 'string</v>
      </c>
      <c r="N292" t="str">
        <f t="shared" si="39"/>
        <v>', 'Maximo</v>
      </c>
      <c r="O292" t="str">
        <f t="shared" si="40"/>
        <v>', 'INSTXFR_A</v>
      </c>
      <c r="P292" t="str">
        <f t="shared" si="41"/>
        <v>', 'Function</v>
      </c>
      <c r="Q292" t="str">
        <f t="shared" si="42"/>
        <v>', 0</v>
      </c>
      <c r="R292" t="str">
        <f t="shared" si="43"/>
        <v>, 0</v>
      </c>
      <c r="S292" t="str">
        <f t="shared" si="44"/>
        <v>;</v>
      </c>
    </row>
    <row r="293" spans="1:19" x14ac:dyDescent="0.25">
      <c r="A293">
        <v>294</v>
      </c>
      <c r="B293" t="s">
        <v>19</v>
      </c>
      <c r="C293" t="s">
        <v>179</v>
      </c>
      <c r="D293" t="s">
        <v>11</v>
      </c>
      <c r="E293" t="s">
        <v>59</v>
      </c>
      <c r="F293" t="s">
        <v>178</v>
      </c>
      <c r="G293" t="s">
        <v>61</v>
      </c>
      <c r="H293">
        <v>0</v>
      </c>
      <c r="I293">
        <v>0</v>
      </c>
      <c r="K293" t="str">
        <f t="shared" si="36"/>
        <v>INSERT INTO AdditionalField (ParentTable, FieldName, Type, ExternalDB, ExternalDBTable, ExternalDBTableKey, IsSecure, Searchable) SELECT 'Transformer</v>
      </c>
      <c r="L293" t="str">
        <f t="shared" si="37"/>
        <v>', 'INST. XFR A Location Name</v>
      </c>
      <c r="M293" t="str">
        <f t="shared" si="38"/>
        <v>', 'string</v>
      </c>
      <c r="N293" t="str">
        <f t="shared" si="39"/>
        <v>', 'Maximo</v>
      </c>
      <c r="O293" t="str">
        <f t="shared" si="40"/>
        <v>', 'INSTXFR_A</v>
      </c>
      <c r="P293" t="str">
        <f t="shared" si="41"/>
        <v>', 'Location_Name</v>
      </c>
      <c r="Q293" t="str">
        <f t="shared" si="42"/>
        <v>', 0</v>
      </c>
      <c r="R293" t="str">
        <f t="shared" si="43"/>
        <v>, 0</v>
      </c>
      <c r="S293" t="str">
        <f t="shared" si="44"/>
        <v>;</v>
      </c>
    </row>
    <row r="294" spans="1:19" x14ac:dyDescent="0.25">
      <c r="A294">
        <v>295</v>
      </c>
      <c r="B294" t="s">
        <v>19</v>
      </c>
      <c r="C294" t="s">
        <v>180</v>
      </c>
      <c r="D294" t="s">
        <v>11</v>
      </c>
      <c r="E294" t="s">
        <v>59</v>
      </c>
      <c r="F294" t="s">
        <v>178</v>
      </c>
      <c r="G294" t="s">
        <v>93</v>
      </c>
      <c r="H294">
        <v>0</v>
      </c>
      <c r="I294">
        <v>0</v>
      </c>
      <c r="K294" t="str">
        <f t="shared" si="36"/>
        <v>INSERT INTO AdditionalField (ParentTable, FieldName, Type, ExternalDB, ExternalDBTable, ExternalDBTableKey, IsSecure, Searchable) SELECT 'Transformer</v>
      </c>
      <c r="L294" t="str">
        <f t="shared" si="37"/>
        <v>', 'INST. XFR A  Model No</v>
      </c>
      <c r="M294" t="str">
        <f t="shared" si="38"/>
        <v>', 'string</v>
      </c>
      <c r="N294" t="str">
        <f t="shared" si="39"/>
        <v>', 'Maximo</v>
      </c>
      <c r="O294" t="str">
        <f t="shared" si="40"/>
        <v>', 'INSTXFR_A</v>
      </c>
      <c r="P294" t="str">
        <f t="shared" si="41"/>
        <v>', 'TVA_MODEL_NO</v>
      </c>
      <c r="Q294" t="str">
        <f t="shared" si="42"/>
        <v>', 0</v>
      </c>
      <c r="R294" t="str">
        <f t="shared" si="43"/>
        <v>, 0</v>
      </c>
      <c r="S294" t="str">
        <f t="shared" si="44"/>
        <v>;</v>
      </c>
    </row>
    <row r="295" spans="1:19" x14ac:dyDescent="0.25">
      <c r="A295">
        <v>296</v>
      </c>
      <c r="B295" t="s">
        <v>19</v>
      </c>
      <c r="C295" t="s">
        <v>181</v>
      </c>
      <c r="D295" t="s">
        <v>11</v>
      </c>
      <c r="E295" t="s">
        <v>59</v>
      </c>
      <c r="F295" t="s">
        <v>178</v>
      </c>
      <c r="G295" t="s">
        <v>64</v>
      </c>
      <c r="H295">
        <v>0</v>
      </c>
      <c r="I295">
        <v>0</v>
      </c>
      <c r="K295" t="str">
        <f t="shared" si="36"/>
        <v>INSERT INTO AdditionalField (ParentTable, FieldName, Type, ExternalDB, ExternalDBTable, ExternalDBTableKey, IsSecure, Searchable) SELECT 'Transformer</v>
      </c>
      <c r="L295" t="str">
        <f t="shared" si="37"/>
        <v>', 'INST. XFR A Unit</v>
      </c>
      <c r="M295" t="str">
        <f t="shared" si="38"/>
        <v>', 'string</v>
      </c>
      <c r="N295" t="str">
        <f t="shared" si="39"/>
        <v>', 'Maximo</v>
      </c>
      <c r="O295" t="str">
        <f t="shared" si="40"/>
        <v>', 'INSTXFR_A</v>
      </c>
      <c r="P295" t="str">
        <f t="shared" si="41"/>
        <v>', 'Unit</v>
      </c>
      <c r="Q295" t="str">
        <f t="shared" si="42"/>
        <v>', 0</v>
      </c>
      <c r="R295" t="str">
        <f t="shared" si="43"/>
        <v>, 0</v>
      </c>
      <c r="S295" t="str">
        <f t="shared" si="44"/>
        <v>;</v>
      </c>
    </row>
    <row r="296" spans="1:19" x14ac:dyDescent="0.25">
      <c r="A296">
        <v>297</v>
      </c>
      <c r="B296" t="s">
        <v>19</v>
      </c>
      <c r="C296" t="s">
        <v>182</v>
      </c>
      <c r="D296" t="s">
        <v>11</v>
      </c>
      <c r="E296" t="s">
        <v>59</v>
      </c>
      <c r="F296" t="s">
        <v>178</v>
      </c>
      <c r="G296" t="s">
        <v>66</v>
      </c>
      <c r="H296">
        <v>0</v>
      </c>
      <c r="I296">
        <v>0</v>
      </c>
      <c r="K296" t="str">
        <f t="shared" si="36"/>
        <v>INSERT INTO AdditionalField (ParentTable, FieldName, Type, ExternalDB, ExternalDBTable, ExternalDBTableKey, IsSecure, Searchable) SELECT 'Transformer</v>
      </c>
      <c r="L296" t="str">
        <f t="shared" si="37"/>
        <v>', 'INST. XFR A Asset Desc</v>
      </c>
      <c r="M296" t="str">
        <f t="shared" si="38"/>
        <v>', 'string</v>
      </c>
      <c r="N296" t="str">
        <f t="shared" si="39"/>
        <v>', 'Maximo</v>
      </c>
      <c r="O296" t="str">
        <f t="shared" si="40"/>
        <v>', 'INSTXFR_A</v>
      </c>
      <c r="P296" t="str">
        <f t="shared" si="41"/>
        <v>', 'Asset_Desc</v>
      </c>
      <c r="Q296" t="str">
        <f t="shared" si="42"/>
        <v>', 0</v>
      </c>
      <c r="R296" t="str">
        <f t="shared" si="43"/>
        <v>, 0</v>
      </c>
      <c r="S296" t="str">
        <f t="shared" si="44"/>
        <v>;</v>
      </c>
    </row>
    <row r="297" spans="1:19" x14ac:dyDescent="0.25">
      <c r="A297">
        <v>298</v>
      </c>
      <c r="B297" t="s">
        <v>19</v>
      </c>
      <c r="C297" t="s">
        <v>183</v>
      </c>
      <c r="D297" t="s">
        <v>11</v>
      </c>
      <c r="E297" t="s">
        <v>59</v>
      </c>
      <c r="F297" t="s">
        <v>178</v>
      </c>
      <c r="G297" t="s">
        <v>70</v>
      </c>
      <c r="H297">
        <v>0</v>
      </c>
      <c r="I297">
        <v>0</v>
      </c>
      <c r="K297" t="str">
        <f t="shared" si="36"/>
        <v>INSERT INTO AdditionalField (ParentTable, FieldName, Type, ExternalDB, ExternalDBTable, ExternalDBTableKey, IsSecure, Searchable) SELECT 'Transformer</v>
      </c>
      <c r="L297" t="str">
        <f t="shared" si="37"/>
        <v>', 'INST. XFR A Station/Line</v>
      </c>
      <c r="M297" t="str">
        <f t="shared" si="38"/>
        <v>', 'string</v>
      </c>
      <c r="N297" t="str">
        <f t="shared" si="39"/>
        <v>', 'Maximo</v>
      </c>
      <c r="O297" t="str">
        <f t="shared" si="40"/>
        <v>', 'INSTXFR_A</v>
      </c>
      <c r="P297" t="str">
        <f t="shared" si="41"/>
        <v>', 'STATIONLINE</v>
      </c>
      <c r="Q297" t="str">
        <f t="shared" si="42"/>
        <v>', 0</v>
      </c>
      <c r="R297" t="str">
        <f t="shared" si="43"/>
        <v>, 0</v>
      </c>
      <c r="S297" t="str">
        <f t="shared" si="44"/>
        <v>;</v>
      </c>
    </row>
    <row r="298" spans="1:19" x14ac:dyDescent="0.25">
      <c r="A298">
        <v>299</v>
      </c>
      <c r="B298" t="s">
        <v>19</v>
      </c>
      <c r="C298" t="s">
        <v>184</v>
      </c>
      <c r="D298" t="s">
        <v>11</v>
      </c>
      <c r="E298" t="s">
        <v>59</v>
      </c>
      <c r="F298" t="s">
        <v>178</v>
      </c>
      <c r="G298" t="s">
        <v>74</v>
      </c>
      <c r="H298">
        <v>0</v>
      </c>
      <c r="I298">
        <v>0</v>
      </c>
      <c r="K298" t="str">
        <f t="shared" si="36"/>
        <v>INSERT INTO AdditionalField (ParentTable, FieldName, Type, ExternalDB, ExternalDBTable, ExternalDBTableKey, IsSecure, Searchable) SELECT 'Transformer</v>
      </c>
      <c r="L298" t="str">
        <f t="shared" si="37"/>
        <v>', 'INST. XFR A Manufacturer</v>
      </c>
      <c r="M298" t="str">
        <f t="shared" si="38"/>
        <v>', 'string</v>
      </c>
      <c r="N298" t="str">
        <f t="shared" si="39"/>
        <v>', 'Maximo</v>
      </c>
      <c r="O298" t="str">
        <f t="shared" si="40"/>
        <v>', 'INSTXFR_A</v>
      </c>
      <c r="P298" t="str">
        <f t="shared" si="41"/>
        <v>', 'MANUFACTURER</v>
      </c>
      <c r="Q298" t="str">
        <f t="shared" si="42"/>
        <v>', 0</v>
      </c>
      <c r="R298" t="str">
        <f t="shared" si="43"/>
        <v>, 0</v>
      </c>
      <c r="S298" t="str">
        <f t="shared" si="44"/>
        <v>;</v>
      </c>
    </row>
    <row r="299" spans="1:19" x14ac:dyDescent="0.25">
      <c r="A299">
        <v>300</v>
      </c>
      <c r="B299" t="s">
        <v>19</v>
      </c>
      <c r="C299" t="s">
        <v>185</v>
      </c>
      <c r="D299" t="s">
        <v>11</v>
      </c>
      <c r="E299" t="s">
        <v>59</v>
      </c>
      <c r="F299" t="s">
        <v>178</v>
      </c>
      <c r="G299" t="s">
        <v>186</v>
      </c>
      <c r="H299">
        <v>0</v>
      </c>
      <c r="I299">
        <v>0</v>
      </c>
      <c r="K299" t="str">
        <f t="shared" si="36"/>
        <v>INSERT INTO AdditionalField (ParentTable, FieldName, Type, ExternalDB, ExternalDBTable, ExternalDBTableKey, IsSecure, Searchable) SELECT 'Transformer</v>
      </c>
      <c r="L299" t="str">
        <f t="shared" si="37"/>
        <v>', 'INST. XFR A Class</v>
      </c>
      <c r="M299" t="str">
        <f t="shared" si="38"/>
        <v>', 'string</v>
      </c>
      <c r="N299" t="str">
        <f t="shared" si="39"/>
        <v>', 'Maximo</v>
      </c>
      <c r="O299" t="str">
        <f t="shared" si="40"/>
        <v>', 'INSTXFR_A</v>
      </c>
      <c r="P299" t="str">
        <f t="shared" si="41"/>
        <v>', 'LocationSubClass</v>
      </c>
      <c r="Q299" t="str">
        <f t="shared" si="42"/>
        <v>', 0</v>
      </c>
      <c r="R299" t="str">
        <f t="shared" si="43"/>
        <v>, 0</v>
      </c>
      <c r="S299" t="str">
        <f t="shared" si="44"/>
        <v>;</v>
      </c>
    </row>
    <row r="300" spans="1:19" x14ac:dyDescent="0.25">
      <c r="A300">
        <v>301</v>
      </c>
      <c r="B300" t="s">
        <v>19</v>
      </c>
      <c r="C300" t="s">
        <v>187</v>
      </c>
      <c r="D300" t="s">
        <v>11</v>
      </c>
      <c r="E300" t="s">
        <v>59</v>
      </c>
      <c r="F300" t="s">
        <v>178</v>
      </c>
      <c r="G300" t="s">
        <v>101</v>
      </c>
      <c r="H300">
        <v>0</v>
      </c>
      <c r="I300">
        <v>0</v>
      </c>
      <c r="K300" t="str">
        <f t="shared" si="36"/>
        <v>INSERT INTO AdditionalField (ParentTable, FieldName, Type, ExternalDB, ExternalDBTable, ExternalDBTableKey, IsSecure, Searchable) SELECT 'Transformer</v>
      </c>
      <c r="L300" t="str">
        <f t="shared" si="37"/>
        <v>', 'INST. XFR A Desc</v>
      </c>
      <c r="M300" t="str">
        <f t="shared" si="38"/>
        <v>', 'string</v>
      </c>
      <c r="N300" t="str">
        <f t="shared" si="39"/>
        <v>', 'Maximo</v>
      </c>
      <c r="O300" t="str">
        <f t="shared" si="40"/>
        <v>', 'INSTXFR_A</v>
      </c>
      <c r="P300" t="str">
        <f t="shared" si="41"/>
        <v>', 'Description</v>
      </c>
      <c r="Q300" t="str">
        <f t="shared" si="42"/>
        <v>', 0</v>
      </c>
      <c r="R300" t="str">
        <f t="shared" si="43"/>
        <v>, 0</v>
      </c>
      <c r="S300" t="str">
        <f t="shared" si="44"/>
        <v>;</v>
      </c>
    </row>
    <row r="301" spans="1:19" x14ac:dyDescent="0.25">
      <c r="A301">
        <v>302</v>
      </c>
      <c r="B301" t="s">
        <v>19</v>
      </c>
      <c r="C301" t="s">
        <v>188</v>
      </c>
      <c r="D301" t="s">
        <v>11</v>
      </c>
      <c r="E301" t="s">
        <v>59</v>
      </c>
      <c r="F301" t="s">
        <v>178</v>
      </c>
      <c r="G301" t="s">
        <v>158</v>
      </c>
      <c r="H301">
        <v>0</v>
      </c>
      <c r="I301">
        <v>0</v>
      </c>
      <c r="K301" t="str">
        <f t="shared" si="36"/>
        <v>INSERT INTO AdditionalField (ParentTable, FieldName, Type, ExternalDB, ExternalDBTable, ExternalDBTableKey, IsSecure, Searchable) SELECT 'Transformer</v>
      </c>
      <c r="L301" t="str">
        <f t="shared" si="37"/>
        <v>', 'INST. XFR A KV</v>
      </c>
      <c r="M301" t="str">
        <f t="shared" si="38"/>
        <v>', 'string</v>
      </c>
      <c r="N301" t="str">
        <f t="shared" si="39"/>
        <v>', 'Maximo</v>
      </c>
      <c r="O301" t="str">
        <f t="shared" si="40"/>
        <v>', 'INSTXFR_A</v>
      </c>
      <c r="P301" t="str">
        <f t="shared" si="41"/>
        <v>', 'OperatingKV</v>
      </c>
      <c r="Q301" t="str">
        <f t="shared" si="42"/>
        <v>', 0</v>
      </c>
      <c r="R301" t="str">
        <f t="shared" si="43"/>
        <v>, 0</v>
      </c>
      <c r="S301" t="str">
        <f t="shared" si="44"/>
        <v>;</v>
      </c>
    </row>
    <row r="302" spans="1:19" x14ac:dyDescent="0.25">
      <c r="A302">
        <v>303</v>
      </c>
      <c r="B302" t="s">
        <v>19</v>
      </c>
      <c r="C302" t="s">
        <v>189</v>
      </c>
      <c r="D302" t="s">
        <v>11</v>
      </c>
      <c r="E302" t="s">
        <v>59</v>
      </c>
      <c r="F302" t="s">
        <v>178</v>
      </c>
      <c r="G302" t="s">
        <v>190</v>
      </c>
      <c r="H302">
        <v>0</v>
      </c>
      <c r="I302">
        <v>0</v>
      </c>
      <c r="K302" t="str">
        <f t="shared" si="36"/>
        <v>INSERT INTO AdditionalField (ParentTable, FieldName, Type, ExternalDB, ExternalDBTable, ExternalDBTableKey, IsSecure, Searchable) SELECT 'Transformer</v>
      </c>
      <c r="L302" t="str">
        <f t="shared" si="37"/>
        <v>', 'INST. XFR A Phase</v>
      </c>
      <c r="M302" t="str">
        <f t="shared" si="38"/>
        <v>', 'string</v>
      </c>
      <c r="N302" t="str">
        <f t="shared" si="39"/>
        <v>', 'Maximo</v>
      </c>
      <c r="O302" t="str">
        <f t="shared" si="40"/>
        <v>', 'INSTXFR_A</v>
      </c>
      <c r="P302" t="str">
        <f t="shared" si="41"/>
        <v>', 'Phase</v>
      </c>
      <c r="Q302" t="str">
        <f t="shared" si="42"/>
        <v>', 0</v>
      </c>
      <c r="R302" t="str">
        <f t="shared" si="43"/>
        <v>, 0</v>
      </c>
      <c r="S302" t="str">
        <f t="shared" si="44"/>
        <v>;</v>
      </c>
    </row>
    <row r="303" spans="1:19" x14ac:dyDescent="0.25">
      <c r="A303">
        <v>304</v>
      </c>
      <c r="B303" t="s">
        <v>19</v>
      </c>
      <c r="C303" t="s">
        <v>191</v>
      </c>
      <c r="D303" t="s">
        <v>11</v>
      </c>
      <c r="E303" t="s">
        <v>59</v>
      </c>
      <c r="F303" t="s">
        <v>178</v>
      </c>
      <c r="G303" t="s">
        <v>124</v>
      </c>
      <c r="H303">
        <v>0</v>
      </c>
      <c r="I303">
        <v>0</v>
      </c>
      <c r="K303" t="str">
        <f t="shared" si="36"/>
        <v>INSERT INTO AdditionalField (ParentTable, FieldName, Type, ExternalDB, ExternalDBTable, ExternalDBTableKey, IsSecure, Searchable) SELECT 'Transformer</v>
      </c>
      <c r="L303" t="str">
        <f t="shared" si="37"/>
        <v>', 'INST. XFR A Serial No.</v>
      </c>
      <c r="M303" t="str">
        <f t="shared" si="38"/>
        <v>', 'string</v>
      </c>
      <c r="N303" t="str">
        <f t="shared" si="39"/>
        <v>', 'Maximo</v>
      </c>
      <c r="O303" t="str">
        <f t="shared" si="40"/>
        <v>', 'INSTXFR_A</v>
      </c>
      <c r="P303" t="str">
        <f t="shared" si="41"/>
        <v>', 'Serial_No</v>
      </c>
      <c r="Q303" t="str">
        <f t="shared" si="42"/>
        <v>', 0</v>
      </c>
      <c r="R303" t="str">
        <f t="shared" si="43"/>
        <v>, 0</v>
      </c>
      <c r="S303" t="str">
        <f t="shared" si="44"/>
        <v>;</v>
      </c>
    </row>
    <row r="304" spans="1:19" x14ac:dyDescent="0.25">
      <c r="A304">
        <v>305</v>
      </c>
      <c r="B304" t="s">
        <v>19</v>
      </c>
      <c r="C304" t="s">
        <v>192</v>
      </c>
      <c r="D304" t="s">
        <v>11</v>
      </c>
      <c r="E304" t="s">
        <v>59</v>
      </c>
      <c r="F304" t="s">
        <v>193</v>
      </c>
      <c r="G304" t="s">
        <v>58</v>
      </c>
      <c r="H304">
        <v>0</v>
      </c>
      <c r="I304">
        <v>0</v>
      </c>
      <c r="K304" t="str">
        <f t="shared" si="36"/>
        <v>INSERT INTO AdditionalField (ParentTable, FieldName, Type, ExternalDB, ExternalDBTable, ExternalDBTableKey, IsSecure, Searchable) SELECT 'Transformer</v>
      </c>
      <c r="L304" t="str">
        <f t="shared" si="37"/>
        <v>', 'INST. XFR B Function</v>
      </c>
      <c r="M304" t="str">
        <f t="shared" si="38"/>
        <v>', 'string</v>
      </c>
      <c r="N304" t="str">
        <f t="shared" si="39"/>
        <v>', 'Maximo</v>
      </c>
      <c r="O304" t="str">
        <f t="shared" si="40"/>
        <v>', 'INSTXFR_B</v>
      </c>
      <c r="P304" t="str">
        <f t="shared" si="41"/>
        <v>', 'Function</v>
      </c>
      <c r="Q304" t="str">
        <f t="shared" si="42"/>
        <v>', 0</v>
      </c>
      <c r="R304" t="str">
        <f t="shared" si="43"/>
        <v>, 0</v>
      </c>
      <c r="S304" t="str">
        <f t="shared" si="44"/>
        <v>;</v>
      </c>
    </row>
    <row r="305" spans="1:19" x14ac:dyDescent="0.25">
      <c r="A305">
        <v>306</v>
      </c>
      <c r="B305" t="s">
        <v>19</v>
      </c>
      <c r="C305" t="s">
        <v>194</v>
      </c>
      <c r="D305" t="s">
        <v>11</v>
      </c>
      <c r="E305" t="s">
        <v>59</v>
      </c>
      <c r="F305" t="s">
        <v>193</v>
      </c>
      <c r="G305" t="s">
        <v>61</v>
      </c>
      <c r="H305">
        <v>0</v>
      </c>
      <c r="I305">
        <v>0</v>
      </c>
      <c r="K305" t="str">
        <f t="shared" si="36"/>
        <v>INSERT INTO AdditionalField (ParentTable, FieldName, Type, ExternalDB, ExternalDBTable, ExternalDBTableKey, IsSecure, Searchable) SELECT 'Transformer</v>
      </c>
      <c r="L305" t="str">
        <f t="shared" si="37"/>
        <v>', 'INST. XFR B Location Name</v>
      </c>
      <c r="M305" t="str">
        <f t="shared" si="38"/>
        <v>', 'string</v>
      </c>
      <c r="N305" t="str">
        <f t="shared" si="39"/>
        <v>', 'Maximo</v>
      </c>
      <c r="O305" t="str">
        <f t="shared" si="40"/>
        <v>', 'INSTXFR_B</v>
      </c>
      <c r="P305" t="str">
        <f t="shared" si="41"/>
        <v>', 'Location_Name</v>
      </c>
      <c r="Q305" t="str">
        <f t="shared" si="42"/>
        <v>', 0</v>
      </c>
      <c r="R305" t="str">
        <f t="shared" si="43"/>
        <v>, 0</v>
      </c>
      <c r="S305" t="str">
        <f t="shared" si="44"/>
        <v>;</v>
      </c>
    </row>
    <row r="306" spans="1:19" x14ac:dyDescent="0.25">
      <c r="A306">
        <v>307</v>
      </c>
      <c r="B306" t="s">
        <v>19</v>
      </c>
      <c r="C306" t="s">
        <v>195</v>
      </c>
      <c r="D306" t="s">
        <v>11</v>
      </c>
      <c r="E306" t="s">
        <v>59</v>
      </c>
      <c r="F306" t="s">
        <v>193</v>
      </c>
      <c r="G306" t="s">
        <v>93</v>
      </c>
      <c r="H306">
        <v>0</v>
      </c>
      <c r="I306">
        <v>0</v>
      </c>
      <c r="K306" t="str">
        <f t="shared" si="36"/>
        <v>INSERT INTO AdditionalField (ParentTable, FieldName, Type, ExternalDB, ExternalDBTable, ExternalDBTableKey, IsSecure, Searchable) SELECT 'Transformer</v>
      </c>
      <c r="L306" t="str">
        <f t="shared" si="37"/>
        <v>', 'INST. XFR B  Model No</v>
      </c>
      <c r="M306" t="str">
        <f t="shared" si="38"/>
        <v>', 'string</v>
      </c>
      <c r="N306" t="str">
        <f t="shared" si="39"/>
        <v>', 'Maximo</v>
      </c>
      <c r="O306" t="str">
        <f t="shared" si="40"/>
        <v>', 'INSTXFR_B</v>
      </c>
      <c r="P306" t="str">
        <f t="shared" si="41"/>
        <v>', 'TVA_MODEL_NO</v>
      </c>
      <c r="Q306" t="str">
        <f t="shared" si="42"/>
        <v>', 0</v>
      </c>
      <c r="R306" t="str">
        <f t="shared" si="43"/>
        <v>, 0</v>
      </c>
      <c r="S306" t="str">
        <f t="shared" si="44"/>
        <v>;</v>
      </c>
    </row>
    <row r="307" spans="1:19" x14ac:dyDescent="0.25">
      <c r="A307">
        <v>308</v>
      </c>
      <c r="B307" t="s">
        <v>19</v>
      </c>
      <c r="C307" t="s">
        <v>196</v>
      </c>
      <c r="D307" t="s">
        <v>11</v>
      </c>
      <c r="E307" t="s">
        <v>59</v>
      </c>
      <c r="F307" t="s">
        <v>193</v>
      </c>
      <c r="G307" t="s">
        <v>64</v>
      </c>
      <c r="H307">
        <v>0</v>
      </c>
      <c r="I307">
        <v>0</v>
      </c>
      <c r="K307" t="str">
        <f t="shared" si="36"/>
        <v>INSERT INTO AdditionalField (ParentTable, FieldName, Type, ExternalDB, ExternalDBTable, ExternalDBTableKey, IsSecure, Searchable) SELECT 'Transformer</v>
      </c>
      <c r="L307" t="str">
        <f t="shared" si="37"/>
        <v>', 'INST. XFR B Unit</v>
      </c>
      <c r="M307" t="str">
        <f t="shared" si="38"/>
        <v>', 'string</v>
      </c>
      <c r="N307" t="str">
        <f t="shared" si="39"/>
        <v>', 'Maximo</v>
      </c>
      <c r="O307" t="str">
        <f t="shared" si="40"/>
        <v>', 'INSTXFR_B</v>
      </c>
      <c r="P307" t="str">
        <f t="shared" si="41"/>
        <v>', 'Unit</v>
      </c>
      <c r="Q307" t="str">
        <f t="shared" si="42"/>
        <v>', 0</v>
      </c>
      <c r="R307" t="str">
        <f t="shared" si="43"/>
        <v>, 0</v>
      </c>
      <c r="S307" t="str">
        <f t="shared" si="44"/>
        <v>;</v>
      </c>
    </row>
    <row r="308" spans="1:19" x14ac:dyDescent="0.25">
      <c r="A308">
        <v>309</v>
      </c>
      <c r="B308" t="s">
        <v>19</v>
      </c>
      <c r="C308" t="s">
        <v>197</v>
      </c>
      <c r="D308" t="s">
        <v>11</v>
      </c>
      <c r="E308" t="s">
        <v>59</v>
      </c>
      <c r="F308" t="s">
        <v>193</v>
      </c>
      <c r="G308" t="s">
        <v>66</v>
      </c>
      <c r="H308">
        <v>0</v>
      </c>
      <c r="I308">
        <v>0</v>
      </c>
      <c r="K308" t="str">
        <f t="shared" si="36"/>
        <v>INSERT INTO AdditionalField (ParentTable, FieldName, Type, ExternalDB, ExternalDBTable, ExternalDBTableKey, IsSecure, Searchable) SELECT 'Transformer</v>
      </c>
      <c r="L308" t="str">
        <f t="shared" si="37"/>
        <v>', 'INST. XFR B Asset Desc</v>
      </c>
      <c r="M308" t="str">
        <f t="shared" si="38"/>
        <v>', 'string</v>
      </c>
      <c r="N308" t="str">
        <f t="shared" si="39"/>
        <v>', 'Maximo</v>
      </c>
      <c r="O308" t="str">
        <f t="shared" si="40"/>
        <v>', 'INSTXFR_B</v>
      </c>
      <c r="P308" t="str">
        <f t="shared" si="41"/>
        <v>', 'Asset_Desc</v>
      </c>
      <c r="Q308" t="str">
        <f t="shared" si="42"/>
        <v>', 0</v>
      </c>
      <c r="R308" t="str">
        <f t="shared" si="43"/>
        <v>, 0</v>
      </c>
      <c r="S308" t="str">
        <f t="shared" si="44"/>
        <v>;</v>
      </c>
    </row>
    <row r="309" spans="1:19" x14ac:dyDescent="0.25">
      <c r="A309">
        <v>310</v>
      </c>
      <c r="B309" t="s">
        <v>19</v>
      </c>
      <c r="C309" t="s">
        <v>198</v>
      </c>
      <c r="D309" t="s">
        <v>11</v>
      </c>
      <c r="E309" t="s">
        <v>59</v>
      </c>
      <c r="F309" t="s">
        <v>193</v>
      </c>
      <c r="G309" t="s">
        <v>70</v>
      </c>
      <c r="H309">
        <v>0</v>
      </c>
      <c r="I309">
        <v>0</v>
      </c>
      <c r="K309" t="str">
        <f t="shared" si="36"/>
        <v>INSERT INTO AdditionalField (ParentTable, FieldName, Type, ExternalDB, ExternalDBTable, ExternalDBTableKey, IsSecure, Searchable) SELECT 'Transformer</v>
      </c>
      <c r="L309" t="str">
        <f t="shared" si="37"/>
        <v>', 'INST. XFR B Station/Line</v>
      </c>
      <c r="M309" t="str">
        <f t="shared" si="38"/>
        <v>', 'string</v>
      </c>
      <c r="N309" t="str">
        <f t="shared" si="39"/>
        <v>', 'Maximo</v>
      </c>
      <c r="O309" t="str">
        <f t="shared" si="40"/>
        <v>', 'INSTXFR_B</v>
      </c>
      <c r="P309" t="str">
        <f t="shared" si="41"/>
        <v>', 'STATIONLINE</v>
      </c>
      <c r="Q309" t="str">
        <f t="shared" si="42"/>
        <v>', 0</v>
      </c>
      <c r="R309" t="str">
        <f t="shared" si="43"/>
        <v>, 0</v>
      </c>
      <c r="S309" t="str">
        <f t="shared" si="44"/>
        <v>;</v>
      </c>
    </row>
    <row r="310" spans="1:19" x14ac:dyDescent="0.25">
      <c r="A310">
        <v>311</v>
      </c>
      <c r="B310" t="s">
        <v>19</v>
      </c>
      <c r="C310" t="s">
        <v>199</v>
      </c>
      <c r="D310" t="s">
        <v>11</v>
      </c>
      <c r="E310" t="s">
        <v>59</v>
      </c>
      <c r="F310" t="s">
        <v>193</v>
      </c>
      <c r="G310" t="s">
        <v>74</v>
      </c>
      <c r="H310">
        <v>0</v>
      </c>
      <c r="I310">
        <v>0</v>
      </c>
      <c r="K310" t="str">
        <f t="shared" si="36"/>
        <v>INSERT INTO AdditionalField (ParentTable, FieldName, Type, ExternalDB, ExternalDBTable, ExternalDBTableKey, IsSecure, Searchable) SELECT 'Transformer</v>
      </c>
      <c r="L310" t="str">
        <f t="shared" si="37"/>
        <v>', 'INST. XFR B Manufacturer</v>
      </c>
      <c r="M310" t="str">
        <f t="shared" si="38"/>
        <v>', 'string</v>
      </c>
      <c r="N310" t="str">
        <f t="shared" si="39"/>
        <v>', 'Maximo</v>
      </c>
      <c r="O310" t="str">
        <f t="shared" si="40"/>
        <v>', 'INSTXFR_B</v>
      </c>
      <c r="P310" t="str">
        <f t="shared" si="41"/>
        <v>', 'MANUFACTURER</v>
      </c>
      <c r="Q310" t="str">
        <f t="shared" si="42"/>
        <v>', 0</v>
      </c>
      <c r="R310" t="str">
        <f t="shared" si="43"/>
        <v>, 0</v>
      </c>
      <c r="S310" t="str">
        <f t="shared" si="44"/>
        <v>;</v>
      </c>
    </row>
    <row r="311" spans="1:19" x14ac:dyDescent="0.25">
      <c r="A311">
        <v>312</v>
      </c>
      <c r="B311" t="s">
        <v>19</v>
      </c>
      <c r="C311" t="s">
        <v>200</v>
      </c>
      <c r="D311" t="s">
        <v>11</v>
      </c>
      <c r="E311" t="s">
        <v>59</v>
      </c>
      <c r="F311" t="s">
        <v>193</v>
      </c>
      <c r="G311" t="s">
        <v>186</v>
      </c>
      <c r="H311">
        <v>0</v>
      </c>
      <c r="I311">
        <v>0</v>
      </c>
      <c r="K311" t="str">
        <f t="shared" si="36"/>
        <v>INSERT INTO AdditionalField (ParentTable, FieldName, Type, ExternalDB, ExternalDBTable, ExternalDBTableKey, IsSecure, Searchable) SELECT 'Transformer</v>
      </c>
      <c r="L311" t="str">
        <f t="shared" si="37"/>
        <v>', 'INST. XFR B Class</v>
      </c>
      <c r="M311" t="str">
        <f t="shared" si="38"/>
        <v>', 'string</v>
      </c>
      <c r="N311" t="str">
        <f t="shared" si="39"/>
        <v>', 'Maximo</v>
      </c>
      <c r="O311" t="str">
        <f t="shared" si="40"/>
        <v>', 'INSTXFR_B</v>
      </c>
      <c r="P311" t="str">
        <f t="shared" si="41"/>
        <v>', 'LocationSubClass</v>
      </c>
      <c r="Q311" t="str">
        <f t="shared" si="42"/>
        <v>', 0</v>
      </c>
      <c r="R311" t="str">
        <f t="shared" si="43"/>
        <v>, 0</v>
      </c>
      <c r="S311" t="str">
        <f t="shared" si="44"/>
        <v>;</v>
      </c>
    </row>
    <row r="312" spans="1:19" x14ac:dyDescent="0.25">
      <c r="A312">
        <v>313</v>
      </c>
      <c r="B312" t="s">
        <v>19</v>
      </c>
      <c r="C312" t="s">
        <v>201</v>
      </c>
      <c r="D312" t="s">
        <v>11</v>
      </c>
      <c r="E312" t="s">
        <v>59</v>
      </c>
      <c r="F312" t="s">
        <v>193</v>
      </c>
      <c r="G312" t="s">
        <v>101</v>
      </c>
      <c r="H312">
        <v>0</v>
      </c>
      <c r="I312">
        <v>0</v>
      </c>
      <c r="K312" t="str">
        <f t="shared" si="36"/>
        <v>INSERT INTO AdditionalField (ParentTable, FieldName, Type, ExternalDB, ExternalDBTable, ExternalDBTableKey, IsSecure, Searchable) SELECT 'Transformer</v>
      </c>
      <c r="L312" t="str">
        <f t="shared" si="37"/>
        <v>', 'INST. XFR B Desc</v>
      </c>
      <c r="M312" t="str">
        <f t="shared" si="38"/>
        <v>', 'string</v>
      </c>
      <c r="N312" t="str">
        <f t="shared" si="39"/>
        <v>', 'Maximo</v>
      </c>
      <c r="O312" t="str">
        <f t="shared" si="40"/>
        <v>', 'INSTXFR_B</v>
      </c>
      <c r="P312" t="str">
        <f t="shared" si="41"/>
        <v>', 'Description</v>
      </c>
      <c r="Q312" t="str">
        <f t="shared" si="42"/>
        <v>', 0</v>
      </c>
      <c r="R312" t="str">
        <f t="shared" si="43"/>
        <v>, 0</v>
      </c>
      <c r="S312" t="str">
        <f t="shared" si="44"/>
        <v>;</v>
      </c>
    </row>
    <row r="313" spans="1:19" x14ac:dyDescent="0.25">
      <c r="A313">
        <v>314</v>
      </c>
      <c r="B313" t="s">
        <v>19</v>
      </c>
      <c r="C313" t="s">
        <v>202</v>
      </c>
      <c r="D313" t="s">
        <v>11</v>
      </c>
      <c r="E313" t="s">
        <v>59</v>
      </c>
      <c r="F313" t="s">
        <v>193</v>
      </c>
      <c r="G313" t="s">
        <v>158</v>
      </c>
      <c r="H313">
        <v>0</v>
      </c>
      <c r="I313">
        <v>0</v>
      </c>
      <c r="K313" t="str">
        <f t="shared" si="36"/>
        <v>INSERT INTO AdditionalField (ParentTable, FieldName, Type, ExternalDB, ExternalDBTable, ExternalDBTableKey, IsSecure, Searchable) SELECT 'Transformer</v>
      </c>
      <c r="L313" t="str">
        <f t="shared" si="37"/>
        <v>', 'INST. XFR B KV</v>
      </c>
      <c r="M313" t="str">
        <f t="shared" si="38"/>
        <v>', 'string</v>
      </c>
      <c r="N313" t="str">
        <f t="shared" si="39"/>
        <v>', 'Maximo</v>
      </c>
      <c r="O313" t="str">
        <f t="shared" si="40"/>
        <v>', 'INSTXFR_B</v>
      </c>
      <c r="P313" t="str">
        <f t="shared" si="41"/>
        <v>', 'OperatingKV</v>
      </c>
      <c r="Q313" t="str">
        <f t="shared" si="42"/>
        <v>', 0</v>
      </c>
      <c r="R313" t="str">
        <f t="shared" si="43"/>
        <v>, 0</v>
      </c>
      <c r="S313" t="str">
        <f t="shared" si="44"/>
        <v>;</v>
      </c>
    </row>
    <row r="314" spans="1:19" x14ac:dyDescent="0.25">
      <c r="A314">
        <v>315</v>
      </c>
      <c r="B314" t="s">
        <v>19</v>
      </c>
      <c r="C314" t="s">
        <v>203</v>
      </c>
      <c r="D314" t="s">
        <v>11</v>
      </c>
      <c r="E314" t="s">
        <v>59</v>
      </c>
      <c r="F314" t="s">
        <v>193</v>
      </c>
      <c r="G314" t="s">
        <v>190</v>
      </c>
      <c r="H314">
        <v>0</v>
      </c>
      <c r="I314">
        <v>0</v>
      </c>
      <c r="K314" t="str">
        <f t="shared" si="36"/>
        <v>INSERT INTO AdditionalField (ParentTable, FieldName, Type, ExternalDB, ExternalDBTable, ExternalDBTableKey, IsSecure, Searchable) SELECT 'Transformer</v>
      </c>
      <c r="L314" t="str">
        <f t="shared" si="37"/>
        <v>', 'INST. XFR B Phase</v>
      </c>
      <c r="M314" t="str">
        <f t="shared" si="38"/>
        <v>', 'string</v>
      </c>
      <c r="N314" t="str">
        <f t="shared" si="39"/>
        <v>', 'Maximo</v>
      </c>
      <c r="O314" t="str">
        <f t="shared" si="40"/>
        <v>', 'INSTXFR_B</v>
      </c>
      <c r="P314" t="str">
        <f t="shared" si="41"/>
        <v>', 'Phase</v>
      </c>
      <c r="Q314" t="str">
        <f t="shared" si="42"/>
        <v>', 0</v>
      </c>
      <c r="R314" t="str">
        <f t="shared" si="43"/>
        <v>, 0</v>
      </c>
      <c r="S314" t="str">
        <f t="shared" si="44"/>
        <v>;</v>
      </c>
    </row>
    <row r="315" spans="1:19" x14ac:dyDescent="0.25">
      <c r="A315">
        <v>316</v>
      </c>
      <c r="B315" t="s">
        <v>19</v>
      </c>
      <c r="C315" t="s">
        <v>204</v>
      </c>
      <c r="D315" t="s">
        <v>11</v>
      </c>
      <c r="E315" t="s">
        <v>59</v>
      </c>
      <c r="F315" t="s">
        <v>193</v>
      </c>
      <c r="G315" t="s">
        <v>124</v>
      </c>
      <c r="H315">
        <v>0</v>
      </c>
      <c r="I315">
        <v>0</v>
      </c>
      <c r="K315" t="str">
        <f t="shared" si="36"/>
        <v>INSERT INTO AdditionalField (ParentTable, FieldName, Type, ExternalDB, ExternalDBTable, ExternalDBTableKey, IsSecure, Searchable) SELECT 'Transformer</v>
      </c>
      <c r="L315" t="str">
        <f t="shared" si="37"/>
        <v>', 'INST. XFR B Serial No.</v>
      </c>
      <c r="M315" t="str">
        <f t="shared" si="38"/>
        <v>', 'string</v>
      </c>
      <c r="N315" t="str">
        <f t="shared" si="39"/>
        <v>', 'Maximo</v>
      </c>
      <c r="O315" t="str">
        <f t="shared" si="40"/>
        <v>', 'INSTXFR_B</v>
      </c>
      <c r="P315" t="str">
        <f t="shared" si="41"/>
        <v>', 'Serial_No</v>
      </c>
      <c r="Q315" t="str">
        <f t="shared" si="42"/>
        <v>', 0</v>
      </c>
      <c r="R315" t="str">
        <f t="shared" si="43"/>
        <v>, 0</v>
      </c>
      <c r="S315" t="str">
        <f t="shared" si="44"/>
        <v>;</v>
      </c>
    </row>
    <row r="316" spans="1:19" x14ac:dyDescent="0.25">
      <c r="A316">
        <v>317</v>
      </c>
      <c r="B316" t="s">
        <v>19</v>
      </c>
      <c r="C316" t="s">
        <v>205</v>
      </c>
      <c r="D316" t="s">
        <v>11</v>
      </c>
      <c r="E316" t="s">
        <v>59</v>
      </c>
      <c r="F316" t="s">
        <v>206</v>
      </c>
      <c r="G316" t="s">
        <v>58</v>
      </c>
      <c r="H316">
        <v>0</v>
      </c>
      <c r="I316">
        <v>0</v>
      </c>
      <c r="K316" t="str">
        <f t="shared" si="36"/>
        <v>INSERT INTO AdditionalField (ParentTable, FieldName, Type, ExternalDB, ExternalDBTable, ExternalDBTableKey, IsSecure, Searchable) SELECT 'Transformer</v>
      </c>
      <c r="L316" t="str">
        <f t="shared" si="37"/>
        <v>', 'INST. XFR C Function</v>
      </c>
      <c r="M316" t="str">
        <f t="shared" si="38"/>
        <v>', 'string</v>
      </c>
      <c r="N316" t="str">
        <f t="shared" si="39"/>
        <v>', 'Maximo</v>
      </c>
      <c r="O316" t="str">
        <f t="shared" si="40"/>
        <v>', 'INSTXFR_C</v>
      </c>
      <c r="P316" t="str">
        <f t="shared" si="41"/>
        <v>', 'Function</v>
      </c>
      <c r="Q316" t="str">
        <f t="shared" si="42"/>
        <v>', 0</v>
      </c>
      <c r="R316" t="str">
        <f t="shared" si="43"/>
        <v>, 0</v>
      </c>
      <c r="S316" t="str">
        <f t="shared" si="44"/>
        <v>;</v>
      </c>
    </row>
    <row r="317" spans="1:19" x14ac:dyDescent="0.25">
      <c r="A317">
        <v>318</v>
      </c>
      <c r="B317" t="s">
        <v>19</v>
      </c>
      <c r="C317" t="s">
        <v>207</v>
      </c>
      <c r="D317" t="s">
        <v>11</v>
      </c>
      <c r="E317" t="s">
        <v>59</v>
      </c>
      <c r="F317" t="s">
        <v>206</v>
      </c>
      <c r="G317" t="s">
        <v>61</v>
      </c>
      <c r="H317">
        <v>0</v>
      </c>
      <c r="I317">
        <v>0</v>
      </c>
      <c r="K317" t="str">
        <f t="shared" si="36"/>
        <v>INSERT INTO AdditionalField (ParentTable, FieldName, Type, ExternalDB, ExternalDBTable, ExternalDBTableKey, IsSecure, Searchable) SELECT 'Transformer</v>
      </c>
      <c r="L317" t="str">
        <f t="shared" si="37"/>
        <v>', 'INST. XFR C Location Name</v>
      </c>
      <c r="M317" t="str">
        <f t="shared" si="38"/>
        <v>', 'string</v>
      </c>
      <c r="N317" t="str">
        <f t="shared" si="39"/>
        <v>', 'Maximo</v>
      </c>
      <c r="O317" t="str">
        <f t="shared" si="40"/>
        <v>', 'INSTXFR_C</v>
      </c>
      <c r="P317" t="str">
        <f t="shared" si="41"/>
        <v>', 'Location_Name</v>
      </c>
      <c r="Q317" t="str">
        <f t="shared" si="42"/>
        <v>', 0</v>
      </c>
      <c r="R317" t="str">
        <f t="shared" si="43"/>
        <v>, 0</v>
      </c>
      <c r="S317" t="str">
        <f t="shared" si="44"/>
        <v>;</v>
      </c>
    </row>
    <row r="318" spans="1:19" x14ac:dyDescent="0.25">
      <c r="A318">
        <v>319</v>
      </c>
      <c r="B318" t="s">
        <v>19</v>
      </c>
      <c r="C318" t="s">
        <v>208</v>
      </c>
      <c r="D318" t="s">
        <v>11</v>
      </c>
      <c r="E318" t="s">
        <v>59</v>
      </c>
      <c r="F318" t="s">
        <v>206</v>
      </c>
      <c r="G318" t="s">
        <v>93</v>
      </c>
      <c r="H318">
        <v>0</v>
      </c>
      <c r="I318">
        <v>0</v>
      </c>
      <c r="K318" t="str">
        <f t="shared" si="36"/>
        <v>INSERT INTO AdditionalField (ParentTable, FieldName, Type, ExternalDB, ExternalDBTable, ExternalDBTableKey, IsSecure, Searchable) SELECT 'Transformer</v>
      </c>
      <c r="L318" t="str">
        <f t="shared" si="37"/>
        <v>', 'INST. XFR C  Model No</v>
      </c>
      <c r="M318" t="str">
        <f t="shared" si="38"/>
        <v>', 'string</v>
      </c>
      <c r="N318" t="str">
        <f t="shared" si="39"/>
        <v>', 'Maximo</v>
      </c>
      <c r="O318" t="str">
        <f t="shared" si="40"/>
        <v>', 'INSTXFR_C</v>
      </c>
      <c r="P318" t="str">
        <f t="shared" si="41"/>
        <v>', 'TVA_MODEL_NO</v>
      </c>
      <c r="Q318" t="str">
        <f t="shared" si="42"/>
        <v>', 0</v>
      </c>
      <c r="R318" t="str">
        <f t="shared" si="43"/>
        <v>, 0</v>
      </c>
      <c r="S318" t="str">
        <f t="shared" si="44"/>
        <v>;</v>
      </c>
    </row>
    <row r="319" spans="1:19" x14ac:dyDescent="0.25">
      <c r="A319">
        <v>320</v>
      </c>
      <c r="B319" t="s">
        <v>19</v>
      </c>
      <c r="C319" t="s">
        <v>209</v>
      </c>
      <c r="D319" t="s">
        <v>11</v>
      </c>
      <c r="E319" t="s">
        <v>59</v>
      </c>
      <c r="F319" t="s">
        <v>206</v>
      </c>
      <c r="G319" t="s">
        <v>64</v>
      </c>
      <c r="H319">
        <v>0</v>
      </c>
      <c r="I319">
        <v>0</v>
      </c>
      <c r="K319" t="str">
        <f t="shared" si="36"/>
        <v>INSERT INTO AdditionalField (ParentTable, FieldName, Type, ExternalDB, ExternalDBTable, ExternalDBTableKey, IsSecure, Searchable) SELECT 'Transformer</v>
      </c>
      <c r="L319" t="str">
        <f t="shared" si="37"/>
        <v>', 'INST. XFR C Unit</v>
      </c>
      <c r="M319" t="str">
        <f t="shared" si="38"/>
        <v>', 'string</v>
      </c>
      <c r="N319" t="str">
        <f t="shared" si="39"/>
        <v>', 'Maximo</v>
      </c>
      <c r="O319" t="str">
        <f t="shared" si="40"/>
        <v>', 'INSTXFR_C</v>
      </c>
      <c r="P319" t="str">
        <f t="shared" si="41"/>
        <v>', 'Unit</v>
      </c>
      <c r="Q319" t="str">
        <f t="shared" si="42"/>
        <v>', 0</v>
      </c>
      <c r="R319" t="str">
        <f t="shared" si="43"/>
        <v>, 0</v>
      </c>
      <c r="S319" t="str">
        <f t="shared" si="44"/>
        <v>;</v>
      </c>
    </row>
    <row r="320" spans="1:19" x14ac:dyDescent="0.25">
      <c r="A320">
        <v>321</v>
      </c>
      <c r="B320" t="s">
        <v>19</v>
      </c>
      <c r="C320" t="s">
        <v>210</v>
      </c>
      <c r="D320" t="s">
        <v>11</v>
      </c>
      <c r="E320" t="s">
        <v>59</v>
      </c>
      <c r="F320" t="s">
        <v>206</v>
      </c>
      <c r="G320" t="s">
        <v>66</v>
      </c>
      <c r="H320">
        <v>0</v>
      </c>
      <c r="I320">
        <v>0</v>
      </c>
      <c r="K320" t="str">
        <f t="shared" si="36"/>
        <v>INSERT INTO AdditionalField (ParentTable, FieldName, Type, ExternalDB, ExternalDBTable, ExternalDBTableKey, IsSecure, Searchable) SELECT 'Transformer</v>
      </c>
      <c r="L320" t="str">
        <f t="shared" si="37"/>
        <v>', 'INST. XFR C Asset Desc</v>
      </c>
      <c r="M320" t="str">
        <f t="shared" si="38"/>
        <v>', 'string</v>
      </c>
      <c r="N320" t="str">
        <f t="shared" si="39"/>
        <v>', 'Maximo</v>
      </c>
      <c r="O320" t="str">
        <f t="shared" si="40"/>
        <v>', 'INSTXFR_C</v>
      </c>
      <c r="P320" t="str">
        <f t="shared" si="41"/>
        <v>', 'Asset_Desc</v>
      </c>
      <c r="Q320" t="str">
        <f t="shared" si="42"/>
        <v>', 0</v>
      </c>
      <c r="R320" t="str">
        <f t="shared" si="43"/>
        <v>, 0</v>
      </c>
      <c r="S320" t="str">
        <f t="shared" si="44"/>
        <v>;</v>
      </c>
    </row>
    <row r="321" spans="1:19" x14ac:dyDescent="0.25">
      <c r="A321">
        <v>322</v>
      </c>
      <c r="B321" t="s">
        <v>19</v>
      </c>
      <c r="C321" t="s">
        <v>211</v>
      </c>
      <c r="D321" t="s">
        <v>11</v>
      </c>
      <c r="E321" t="s">
        <v>59</v>
      </c>
      <c r="F321" t="s">
        <v>206</v>
      </c>
      <c r="G321" t="s">
        <v>70</v>
      </c>
      <c r="H321">
        <v>0</v>
      </c>
      <c r="I321">
        <v>0</v>
      </c>
      <c r="K321" t="str">
        <f t="shared" si="36"/>
        <v>INSERT INTO AdditionalField (ParentTable, FieldName, Type, ExternalDB, ExternalDBTable, ExternalDBTableKey, IsSecure, Searchable) SELECT 'Transformer</v>
      </c>
      <c r="L321" t="str">
        <f t="shared" si="37"/>
        <v>', 'INST. XFR C Station/Line</v>
      </c>
      <c r="M321" t="str">
        <f t="shared" si="38"/>
        <v>', 'string</v>
      </c>
      <c r="N321" t="str">
        <f t="shared" si="39"/>
        <v>', 'Maximo</v>
      </c>
      <c r="O321" t="str">
        <f t="shared" si="40"/>
        <v>', 'INSTXFR_C</v>
      </c>
      <c r="P321" t="str">
        <f t="shared" si="41"/>
        <v>', 'STATIONLINE</v>
      </c>
      <c r="Q321" t="str">
        <f t="shared" si="42"/>
        <v>', 0</v>
      </c>
      <c r="R321" t="str">
        <f t="shared" si="43"/>
        <v>, 0</v>
      </c>
      <c r="S321" t="str">
        <f t="shared" si="44"/>
        <v>;</v>
      </c>
    </row>
    <row r="322" spans="1:19" x14ac:dyDescent="0.25">
      <c r="A322">
        <v>323</v>
      </c>
      <c r="B322" t="s">
        <v>19</v>
      </c>
      <c r="C322" t="s">
        <v>212</v>
      </c>
      <c r="D322" t="s">
        <v>11</v>
      </c>
      <c r="E322" t="s">
        <v>59</v>
      </c>
      <c r="F322" t="s">
        <v>206</v>
      </c>
      <c r="G322" t="s">
        <v>74</v>
      </c>
      <c r="H322">
        <v>0</v>
      </c>
      <c r="I322">
        <v>0</v>
      </c>
      <c r="K322" t="str">
        <f t="shared" si="36"/>
        <v>INSERT INTO AdditionalField (ParentTable, FieldName, Type, ExternalDB, ExternalDBTable, ExternalDBTableKey, IsSecure, Searchable) SELECT 'Transformer</v>
      </c>
      <c r="L322" t="str">
        <f t="shared" si="37"/>
        <v>', 'INST. XFR C Manufacturer</v>
      </c>
      <c r="M322" t="str">
        <f t="shared" si="38"/>
        <v>', 'string</v>
      </c>
      <c r="N322" t="str">
        <f t="shared" si="39"/>
        <v>', 'Maximo</v>
      </c>
      <c r="O322" t="str">
        <f t="shared" si="40"/>
        <v>', 'INSTXFR_C</v>
      </c>
      <c r="P322" t="str">
        <f t="shared" si="41"/>
        <v>', 'MANUFACTURER</v>
      </c>
      <c r="Q322" t="str">
        <f t="shared" si="42"/>
        <v>', 0</v>
      </c>
      <c r="R322" t="str">
        <f t="shared" si="43"/>
        <v>, 0</v>
      </c>
      <c r="S322" t="str">
        <f t="shared" si="44"/>
        <v>;</v>
      </c>
    </row>
    <row r="323" spans="1:19" x14ac:dyDescent="0.25">
      <c r="A323">
        <v>324</v>
      </c>
      <c r="B323" t="s">
        <v>19</v>
      </c>
      <c r="C323" t="s">
        <v>213</v>
      </c>
      <c r="D323" t="s">
        <v>11</v>
      </c>
      <c r="E323" t="s">
        <v>59</v>
      </c>
      <c r="F323" t="s">
        <v>206</v>
      </c>
      <c r="G323" t="s">
        <v>186</v>
      </c>
      <c r="H323">
        <v>0</v>
      </c>
      <c r="I323">
        <v>0</v>
      </c>
      <c r="K323" t="str">
        <f t="shared" ref="K323:K339" si="45">"INSERT INTO AdditionalField (ParentTable, FieldName, Type, ExternalDB, ExternalDBTable, ExternalDBTableKey, IsSecure, Searchable) SELECT '" &amp;B323</f>
        <v>INSERT INTO AdditionalField (ParentTable, FieldName, Type, ExternalDB, ExternalDBTable, ExternalDBTableKey, IsSecure, Searchable) SELECT 'Transformer</v>
      </c>
      <c r="L323" t="str">
        <f t="shared" ref="L323:L339" si="46">"', '" &amp;C323</f>
        <v>', 'INST. XFR C Class</v>
      </c>
      <c r="M323" t="str">
        <f t="shared" ref="M323:M339" si="47">"', '" &amp;D323</f>
        <v>', 'string</v>
      </c>
      <c r="N323" t="str">
        <f t="shared" ref="N323:N339" si="48">"', '" &amp;E323</f>
        <v>', 'Maximo</v>
      </c>
      <c r="O323" t="str">
        <f t="shared" ref="O323:O339" si="49">"', '" &amp;F323</f>
        <v>', 'INSTXFR_C</v>
      </c>
      <c r="P323" t="str">
        <f t="shared" ref="P323:P339" si="50">"', '" &amp;G323</f>
        <v>', 'LocationSubClass</v>
      </c>
      <c r="Q323" t="str">
        <f t="shared" ref="Q323:Q339" si="51">"', " &amp;H323</f>
        <v>', 0</v>
      </c>
      <c r="R323" t="str">
        <f t="shared" ref="R323:R339" si="52">", " &amp;I323</f>
        <v>, 0</v>
      </c>
      <c r="S323" t="str">
        <f t="shared" ref="S323:S339" si="53">";"</f>
        <v>;</v>
      </c>
    </row>
    <row r="324" spans="1:19" x14ac:dyDescent="0.25">
      <c r="A324">
        <v>325</v>
      </c>
      <c r="B324" t="s">
        <v>19</v>
      </c>
      <c r="C324" t="s">
        <v>214</v>
      </c>
      <c r="D324" t="s">
        <v>11</v>
      </c>
      <c r="E324" t="s">
        <v>59</v>
      </c>
      <c r="F324" t="s">
        <v>206</v>
      </c>
      <c r="G324" t="s">
        <v>101</v>
      </c>
      <c r="H324">
        <v>0</v>
      </c>
      <c r="I324">
        <v>0</v>
      </c>
      <c r="K324" t="str">
        <f t="shared" si="45"/>
        <v>INSERT INTO AdditionalField (ParentTable, FieldName, Type, ExternalDB, ExternalDBTable, ExternalDBTableKey, IsSecure, Searchable) SELECT 'Transformer</v>
      </c>
      <c r="L324" t="str">
        <f t="shared" si="46"/>
        <v>', 'INST. XFR C Desc</v>
      </c>
      <c r="M324" t="str">
        <f t="shared" si="47"/>
        <v>', 'string</v>
      </c>
      <c r="N324" t="str">
        <f t="shared" si="48"/>
        <v>', 'Maximo</v>
      </c>
      <c r="O324" t="str">
        <f t="shared" si="49"/>
        <v>', 'INSTXFR_C</v>
      </c>
      <c r="P324" t="str">
        <f t="shared" si="50"/>
        <v>', 'Description</v>
      </c>
      <c r="Q324" t="str">
        <f t="shared" si="51"/>
        <v>', 0</v>
      </c>
      <c r="R324" t="str">
        <f t="shared" si="52"/>
        <v>, 0</v>
      </c>
      <c r="S324" t="str">
        <f t="shared" si="53"/>
        <v>;</v>
      </c>
    </row>
    <row r="325" spans="1:19" x14ac:dyDescent="0.25">
      <c r="A325">
        <v>326</v>
      </c>
      <c r="B325" t="s">
        <v>19</v>
      </c>
      <c r="C325" t="s">
        <v>215</v>
      </c>
      <c r="D325" t="s">
        <v>11</v>
      </c>
      <c r="E325" t="s">
        <v>59</v>
      </c>
      <c r="F325" t="s">
        <v>206</v>
      </c>
      <c r="G325" t="s">
        <v>158</v>
      </c>
      <c r="H325">
        <v>0</v>
      </c>
      <c r="I325">
        <v>0</v>
      </c>
      <c r="K325" t="str">
        <f t="shared" si="45"/>
        <v>INSERT INTO AdditionalField (ParentTable, FieldName, Type, ExternalDB, ExternalDBTable, ExternalDBTableKey, IsSecure, Searchable) SELECT 'Transformer</v>
      </c>
      <c r="L325" t="str">
        <f t="shared" si="46"/>
        <v>', 'INST. XFR C KV</v>
      </c>
      <c r="M325" t="str">
        <f t="shared" si="47"/>
        <v>', 'string</v>
      </c>
      <c r="N325" t="str">
        <f t="shared" si="48"/>
        <v>', 'Maximo</v>
      </c>
      <c r="O325" t="str">
        <f t="shared" si="49"/>
        <v>', 'INSTXFR_C</v>
      </c>
      <c r="P325" t="str">
        <f t="shared" si="50"/>
        <v>', 'OperatingKV</v>
      </c>
      <c r="Q325" t="str">
        <f t="shared" si="51"/>
        <v>', 0</v>
      </c>
      <c r="R325" t="str">
        <f t="shared" si="52"/>
        <v>, 0</v>
      </c>
      <c r="S325" t="str">
        <f t="shared" si="53"/>
        <v>;</v>
      </c>
    </row>
    <row r="326" spans="1:19" x14ac:dyDescent="0.25">
      <c r="A326">
        <v>327</v>
      </c>
      <c r="B326" t="s">
        <v>19</v>
      </c>
      <c r="C326" t="s">
        <v>216</v>
      </c>
      <c r="D326" t="s">
        <v>11</v>
      </c>
      <c r="E326" t="s">
        <v>59</v>
      </c>
      <c r="F326" t="s">
        <v>206</v>
      </c>
      <c r="G326" t="s">
        <v>190</v>
      </c>
      <c r="H326">
        <v>0</v>
      </c>
      <c r="I326">
        <v>0</v>
      </c>
      <c r="K326" t="str">
        <f t="shared" si="45"/>
        <v>INSERT INTO AdditionalField (ParentTable, FieldName, Type, ExternalDB, ExternalDBTable, ExternalDBTableKey, IsSecure, Searchable) SELECT 'Transformer</v>
      </c>
      <c r="L326" t="str">
        <f t="shared" si="46"/>
        <v>', 'INST. XFR C Phase</v>
      </c>
      <c r="M326" t="str">
        <f t="shared" si="47"/>
        <v>', 'string</v>
      </c>
      <c r="N326" t="str">
        <f t="shared" si="48"/>
        <v>', 'Maximo</v>
      </c>
      <c r="O326" t="str">
        <f t="shared" si="49"/>
        <v>', 'INSTXFR_C</v>
      </c>
      <c r="P326" t="str">
        <f t="shared" si="50"/>
        <v>', 'Phase</v>
      </c>
      <c r="Q326" t="str">
        <f t="shared" si="51"/>
        <v>', 0</v>
      </c>
      <c r="R326" t="str">
        <f t="shared" si="52"/>
        <v>, 0</v>
      </c>
      <c r="S326" t="str">
        <f t="shared" si="53"/>
        <v>;</v>
      </c>
    </row>
    <row r="327" spans="1:19" x14ac:dyDescent="0.25">
      <c r="A327">
        <v>328</v>
      </c>
      <c r="B327" t="s">
        <v>19</v>
      </c>
      <c r="C327" t="s">
        <v>217</v>
      </c>
      <c r="D327" t="s">
        <v>11</v>
      </c>
      <c r="E327" t="s">
        <v>59</v>
      </c>
      <c r="F327" t="s">
        <v>206</v>
      </c>
      <c r="G327" t="s">
        <v>124</v>
      </c>
      <c r="H327">
        <v>0</v>
      </c>
      <c r="I327">
        <v>0</v>
      </c>
      <c r="K327" t="str">
        <f t="shared" si="45"/>
        <v>INSERT INTO AdditionalField (ParentTable, FieldName, Type, ExternalDB, ExternalDBTable, ExternalDBTableKey, IsSecure, Searchable) SELECT 'Transformer</v>
      </c>
      <c r="L327" t="str">
        <f t="shared" si="46"/>
        <v>', 'INST. XFR C Serial No.</v>
      </c>
      <c r="M327" t="str">
        <f t="shared" si="47"/>
        <v>', 'string</v>
      </c>
      <c r="N327" t="str">
        <f t="shared" si="48"/>
        <v>', 'Maximo</v>
      </c>
      <c r="O327" t="str">
        <f t="shared" si="49"/>
        <v>', 'INSTXFR_C</v>
      </c>
      <c r="P327" t="str">
        <f t="shared" si="50"/>
        <v>', 'Serial_No</v>
      </c>
      <c r="Q327" t="str">
        <f t="shared" si="51"/>
        <v>', 0</v>
      </c>
      <c r="R327" t="str">
        <f t="shared" si="52"/>
        <v>, 0</v>
      </c>
      <c r="S327" t="str">
        <f t="shared" si="53"/>
        <v>;</v>
      </c>
    </row>
    <row r="328" spans="1:19" x14ac:dyDescent="0.25">
      <c r="A328">
        <v>331</v>
      </c>
      <c r="B328" t="s">
        <v>9</v>
      </c>
      <c r="C328" t="s">
        <v>218</v>
      </c>
      <c r="D328" t="s">
        <v>11</v>
      </c>
      <c r="H328">
        <v>0</v>
      </c>
      <c r="I328">
        <v>0</v>
      </c>
      <c r="K328" t="str">
        <f t="shared" si="45"/>
        <v>INSERT INTO AdditionalField (ParentTable, FieldName, Type, ExternalDB, ExternalDBTable, ExternalDBTableKey, IsSecure, Searchable) SELECT 'Meter</v>
      </c>
      <c r="L328" t="str">
        <f t="shared" si="46"/>
        <v>', 'OpenMICAcronym</v>
      </c>
      <c r="M328" t="str">
        <f t="shared" si="47"/>
        <v>', 'string</v>
      </c>
      <c r="N328" t="str">
        <f t="shared" si="48"/>
        <v>', '</v>
      </c>
      <c r="O328" t="str">
        <f t="shared" si="49"/>
        <v>', '</v>
      </c>
      <c r="P328" t="str">
        <f t="shared" si="50"/>
        <v>', '</v>
      </c>
      <c r="Q328" t="str">
        <f t="shared" si="51"/>
        <v>', 0</v>
      </c>
      <c r="R328" t="str">
        <f t="shared" si="52"/>
        <v>, 0</v>
      </c>
      <c r="S328" t="str">
        <f t="shared" si="53"/>
        <v>;</v>
      </c>
    </row>
    <row r="329" spans="1:19" x14ac:dyDescent="0.25">
      <c r="A329">
        <v>332</v>
      </c>
      <c r="B329" t="s">
        <v>9</v>
      </c>
      <c r="C329" t="s">
        <v>219</v>
      </c>
      <c r="D329" t="s">
        <v>11</v>
      </c>
      <c r="H329">
        <v>0</v>
      </c>
      <c r="I329">
        <v>0</v>
      </c>
      <c r="K329" t="str">
        <f t="shared" si="45"/>
        <v>INSERT INTO AdditionalField (ParentTable, FieldName, Type, ExternalDB, ExternalDBTable, ExternalDBTableKey, IsSecure, Searchable) SELECT 'Meter</v>
      </c>
      <c r="L329" t="str">
        <f t="shared" si="46"/>
        <v>', 'Test</v>
      </c>
      <c r="M329" t="str">
        <f t="shared" si="47"/>
        <v>', 'string</v>
      </c>
      <c r="N329" t="str">
        <f t="shared" si="48"/>
        <v>', '</v>
      </c>
      <c r="O329" t="str">
        <f t="shared" si="49"/>
        <v>', '</v>
      </c>
      <c r="P329" t="str">
        <f t="shared" si="50"/>
        <v>', '</v>
      </c>
      <c r="Q329" t="str">
        <f t="shared" si="51"/>
        <v>', 0</v>
      </c>
      <c r="R329" t="str">
        <f t="shared" si="52"/>
        <v>, 0</v>
      </c>
      <c r="S329" t="str">
        <f t="shared" si="53"/>
        <v>;</v>
      </c>
    </row>
    <row r="330" spans="1:19" x14ac:dyDescent="0.25">
      <c r="A330">
        <v>333</v>
      </c>
      <c r="B330" t="s">
        <v>13</v>
      </c>
      <c r="C330" t="s">
        <v>220</v>
      </c>
      <c r="D330" t="s">
        <v>221</v>
      </c>
      <c r="E330" t="s">
        <v>59</v>
      </c>
      <c r="F330" t="s">
        <v>13</v>
      </c>
      <c r="G330" t="s">
        <v>220</v>
      </c>
      <c r="H330">
        <v>0</v>
      </c>
      <c r="I330">
        <v>0</v>
      </c>
      <c r="K330" t="str">
        <f t="shared" si="45"/>
        <v>INSERT INTO AdditionalField (ParentTable, FieldName, Type, ExternalDB, ExternalDBTable, ExternalDBTableKey, IsSecure, Searchable) SELECT 'Location</v>
      </c>
      <c r="L330" t="str">
        <f t="shared" si="46"/>
        <v>', 'Latitude</v>
      </c>
      <c r="M330" t="str">
        <f t="shared" si="47"/>
        <v>', 'number</v>
      </c>
      <c r="N330" t="str">
        <f t="shared" si="48"/>
        <v>', 'Maximo</v>
      </c>
      <c r="O330" t="str">
        <f t="shared" si="49"/>
        <v>', 'Location</v>
      </c>
      <c r="P330" t="str">
        <f t="shared" si="50"/>
        <v>', 'Latitude</v>
      </c>
      <c r="Q330" t="str">
        <f t="shared" si="51"/>
        <v>', 0</v>
      </c>
      <c r="R330" t="str">
        <f t="shared" si="52"/>
        <v>, 0</v>
      </c>
      <c r="S330" t="str">
        <f t="shared" si="53"/>
        <v>;</v>
      </c>
    </row>
    <row r="331" spans="1:19" x14ac:dyDescent="0.25">
      <c r="A331">
        <v>334</v>
      </c>
      <c r="B331" t="s">
        <v>13</v>
      </c>
      <c r="C331" t="s">
        <v>222</v>
      </c>
      <c r="D331" t="s">
        <v>221</v>
      </c>
      <c r="E331" t="s">
        <v>59</v>
      </c>
      <c r="F331" t="s">
        <v>13</v>
      </c>
      <c r="G331" t="s">
        <v>222</v>
      </c>
      <c r="H331">
        <v>0</v>
      </c>
      <c r="I331">
        <v>0</v>
      </c>
      <c r="K331" t="str">
        <f t="shared" si="45"/>
        <v>INSERT INTO AdditionalField (ParentTable, FieldName, Type, ExternalDB, ExternalDBTable, ExternalDBTableKey, IsSecure, Searchable) SELECT 'Location</v>
      </c>
      <c r="L331" t="str">
        <f t="shared" si="46"/>
        <v>', 'Longitude</v>
      </c>
      <c r="M331" t="str">
        <f t="shared" si="47"/>
        <v>', 'number</v>
      </c>
      <c r="N331" t="str">
        <f t="shared" si="48"/>
        <v>', 'Maximo</v>
      </c>
      <c r="O331" t="str">
        <f t="shared" si="49"/>
        <v>', 'Location</v>
      </c>
      <c r="P331" t="str">
        <f t="shared" si="50"/>
        <v>', 'Longitude</v>
      </c>
      <c r="Q331" t="str">
        <f t="shared" si="51"/>
        <v>', 0</v>
      </c>
      <c r="R331" t="str">
        <f t="shared" si="52"/>
        <v>, 0</v>
      </c>
      <c r="S331" t="str">
        <f t="shared" si="53"/>
        <v>;</v>
      </c>
    </row>
    <row r="332" spans="1:19" x14ac:dyDescent="0.25">
      <c r="A332">
        <v>335</v>
      </c>
      <c r="B332" t="s">
        <v>223</v>
      </c>
      <c r="C332" t="s">
        <v>224</v>
      </c>
      <c r="D332" t="s">
        <v>11</v>
      </c>
      <c r="E332" t="s">
        <v>33</v>
      </c>
      <c r="F332" t="s">
        <v>9</v>
      </c>
      <c r="G332" t="s">
        <v>225</v>
      </c>
      <c r="H332">
        <v>0</v>
      </c>
      <c r="I332">
        <v>1</v>
      </c>
      <c r="K332" t="str">
        <f t="shared" si="45"/>
        <v>INSERT INTO AdditionalField (ParentTable, FieldName, Type, ExternalDB, ExternalDBTable, ExternalDBTableKey, IsSecure, Searchable) SELECT 'Customer</v>
      </c>
      <c r="L332" t="str">
        <f t="shared" si="46"/>
        <v>', 'Additional Field1</v>
      </c>
      <c r="M332" t="str">
        <f t="shared" si="47"/>
        <v>', 'string</v>
      </c>
      <c r="N332" t="str">
        <f t="shared" si="48"/>
        <v>', 'PQView</v>
      </c>
      <c r="O332" t="str">
        <f t="shared" si="49"/>
        <v>', 'Meter</v>
      </c>
      <c r="P332" t="str">
        <f t="shared" si="50"/>
        <v>', 'Alcoa TN 161-B1044-Caps</v>
      </c>
      <c r="Q332" t="str">
        <f t="shared" si="51"/>
        <v>', 0</v>
      </c>
      <c r="R332" t="str">
        <f t="shared" si="52"/>
        <v>, 1</v>
      </c>
      <c r="S332" t="str">
        <f t="shared" si="53"/>
        <v>;</v>
      </c>
    </row>
    <row r="333" spans="1:19" x14ac:dyDescent="0.25">
      <c r="A333">
        <v>336</v>
      </c>
      <c r="B333" t="s">
        <v>223</v>
      </c>
      <c r="C333" t="s">
        <v>226</v>
      </c>
      <c r="D333" t="s">
        <v>11</v>
      </c>
      <c r="E333" t="s">
        <v>33</v>
      </c>
      <c r="F333" t="s">
        <v>13</v>
      </c>
      <c r="G333" t="s">
        <v>227</v>
      </c>
      <c r="H333">
        <v>0</v>
      </c>
      <c r="I333">
        <v>1</v>
      </c>
      <c r="K333" t="str">
        <f t="shared" si="45"/>
        <v>INSERT INTO AdditionalField (ParentTable, FieldName, Type, ExternalDB, ExternalDBTable, ExternalDBTableKey, IsSecure, Searchable) SELECT 'Customer</v>
      </c>
      <c r="L333" t="str">
        <f t="shared" si="46"/>
        <v>', 'Addl Field 2</v>
      </c>
      <c r="M333" t="str">
        <f t="shared" si="47"/>
        <v>', 'string</v>
      </c>
      <c r="N333" t="str">
        <f t="shared" si="48"/>
        <v>', 'PQView</v>
      </c>
      <c r="O333" t="str">
        <f t="shared" si="49"/>
        <v>', 'Location</v>
      </c>
      <c r="P333" t="str">
        <f t="shared" si="50"/>
        <v>', 'S5105</v>
      </c>
      <c r="Q333" t="str">
        <f t="shared" si="51"/>
        <v>', 0</v>
      </c>
      <c r="R333" t="str">
        <f t="shared" si="52"/>
        <v>, 1</v>
      </c>
      <c r="S333" t="str">
        <f t="shared" si="53"/>
        <v>;</v>
      </c>
    </row>
    <row r="334" spans="1:19" x14ac:dyDescent="0.25">
      <c r="A334">
        <v>337</v>
      </c>
      <c r="B334" t="s">
        <v>223</v>
      </c>
      <c r="C334" t="s">
        <v>228</v>
      </c>
      <c r="D334" t="s">
        <v>11</v>
      </c>
      <c r="E334" t="s">
        <v>59</v>
      </c>
      <c r="F334" t="s">
        <v>13</v>
      </c>
      <c r="G334" t="s">
        <v>227</v>
      </c>
      <c r="H334">
        <v>1</v>
      </c>
      <c r="I334">
        <v>0</v>
      </c>
      <c r="K334" t="str">
        <f t="shared" si="45"/>
        <v>INSERT INTO AdditionalField (ParentTable, FieldName, Type, ExternalDB, ExternalDBTable, ExternalDBTableKey, IsSecure, Searchable) SELECT 'Customer</v>
      </c>
      <c r="L334" t="str">
        <f t="shared" si="46"/>
        <v>', 'Adl F3</v>
      </c>
      <c r="M334" t="str">
        <f t="shared" si="47"/>
        <v>', 'string</v>
      </c>
      <c r="N334" t="str">
        <f t="shared" si="48"/>
        <v>', 'Maximo</v>
      </c>
      <c r="O334" t="str">
        <f t="shared" si="49"/>
        <v>', 'Location</v>
      </c>
      <c r="P334" t="str">
        <f t="shared" si="50"/>
        <v>', 'S5105</v>
      </c>
      <c r="Q334" t="str">
        <f t="shared" si="51"/>
        <v>', 1</v>
      </c>
      <c r="R334" t="str">
        <f t="shared" si="52"/>
        <v>, 0</v>
      </c>
      <c r="S334" t="str">
        <f t="shared" si="53"/>
        <v>;</v>
      </c>
    </row>
    <row r="335" spans="1:19" x14ac:dyDescent="0.25">
      <c r="A335">
        <v>347</v>
      </c>
      <c r="B335" t="s">
        <v>229</v>
      </c>
      <c r="C335" t="s">
        <v>230</v>
      </c>
      <c r="D335" t="s">
        <v>11</v>
      </c>
      <c r="E335" t="s">
        <v>57</v>
      </c>
      <c r="F335" t="s">
        <v>229</v>
      </c>
      <c r="G335" t="s">
        <v>230</v>
      </c>
      <c r="H335">
        <v>0</v>
      </c>
      <c r="I335">
        <v>0</v>
      </c>
      <c r="K335" t="str">
        <f t="shared" si="45"/>
        <v>INSERT INTO AdditionalField (ParentTable, FieldName, Type, ExternalDB, ExternalDBTable, ExternalDBTableKey, IsSecure, Searchable) SELECT 'LineSegment</v>
      </c>
      <c r="L335" t="str">
        <f t="shared" si="46"/>
        <v>', 'FromBusName</v>
      </c>
      <c r="M335" t="str">
        <f t="shared" si="47"/>
        <v>', 'string</v>
      </c>
      <c r="N335" t="str">
        <f t="shared" si="48"/>
        <v>', 'Fawg</v>
      </c>
      <c r="O335" t="str">
        <f t="shared" si="49"/>
        <v>', 'LineSegment</v>
      </c>
      <c r="P335" t="str">
        <f t="shared" si="50"/>
        <v>', 'FromBusName</v>
      </c>
      <c r="Q335" t="str">
        <f t="shared" si="51"/>
        <v>', 0</v>
      </c>
      <c r="R335" t="str">
        <f t="shared" si="52"/>
        <v>, 0</v>
      </c>
      <c r="S335" t="str">
        <f t="shared" si="53"/>
        <v>;</v>
      </c>
    </row>
    <row r="336" spans="1:19" x14ac:dyDescent="0.25">
      <c r="A336">
        <v>348</v>
      </c>
      <c r="B336" t="s">
        <v>229</v>
      </c>
      <c r="C336" t="s">
        <v>231</v>
      </c>
      <c r="D336" t="s">
        <v>11</v>
      </c>
      <c r="E336" t="s">
        <v>57</v>
      </c>
      <c r="F336" t="s">
        <v>229</v>
      </c>
      <c r="G336" t="s">
        <v>231</v>
      </c>
      <c r="H336">
        <v>0</v>
      </c>
      <c r="I336">
        <v>0</v>
      </c>
      <c r="K336" t="str">
        <f t="shared" si="45"/>
        <v>INSERT INTO AdditionalField (ParentTable, FieldName, Type, ExternalDB, ExternalDBTable, ExternalDBTableKey, IsSecure, Searchable) SELECT 'LineSegment</v>
      </c>
      <c r="L336" t="str">
        <f t="shared" si="46"/>
        <v>', 'ToBusName</v>
      </c>
      <c r="M336" t="str">
        <f t="shared" si="47"/>
        <v>', 'string</v>
      </c>
      <c r="N336" t="str">
        <f t="shared" si="48"/>
        <v>', 'Fawg</v>
      </c>
      <c r="O336" t="str">
        <f t="shared" si="49"/>
        <v>', 'LineSegment</v>
      </c>
      <c r="P336" t="str">
        <f t="shared" si="50"/>
        <v>', 'ToBusName</v>
      </c>
      <c r="Q336" t="str">
        <f t="shared" si="51"/>
        <v>', 0</v>
      </c>
      <c r="R336" t="str">
        <f t="shared" si="52"/>
        <v>, 0</v>
      </c>
      <c r="S336" t="str">
        <f t="shared" si="53"/>
        <v>;</v>
      </c>
    </row>
    <row r="337" spans="1:19" x14ac:dyDescent="0.25">
      <c r="A337">
        <v>349</v>
      </c>
      <c r="B337" t="s">
        <v>229</v>
      </c>
      <c r="C337" t="s">
        <v>232</v>
      </c>
      <c r="D337" t="s">
        <v>11</v>
      </c>
      <c r="E337" t="s">
        <v>57</v>
      </c>
      <c r="F337" t="s">
        <v>229</v>
      </c>
      <c r="G337" t="s">
        <v>232</v>
      </c>
      <c r="H337">
        <v>0</v>
      </c>
      <c r="I337">
        <v>0</v>
      </c>
      <c r="K337" t="str">
        <f t="shared" si="45"/>
        <v>INSERT INTO AdditionalField (ParentTable, FieldName, Type, ExternalDB, ExternalDBTable, ExternalDBTableKey, IsSecure, Searchable) SELECT 'LineSegment</v>
      </c>
      <c r="L337" t="str">
        <f t="shared" si="46"/>
        <v>', 'FromBus</v>
      </c>
      <c r="M337" t="str">
        <f t="shared" si="47"/>
        <v>', 'string</v>
      </c>
      <c r="N337" t="str">
        <f t="shared" si="48"/>
        <v>', 'Fawg</v>
      </c>
      <c r="O337" t="str">
        <f t="shared" si="49"/>
        <v>', 'LineSegment</v>
      </c>
      <c r="P337" t="str">
        <f t="shared" si="50"/>
        <v>', 'FromBus</v>
      </c>
      <c r="Q337" t="str">
        <f t="shared" si="51"/>
        <v>', 0</v>
      </c>
      <c r="R337" t="str">
        <f t="shared" si="52"/>
        <v>, 0</v>
      </c>
      <c r="S337" t="str">
        <f t="shared" si="53"/>
        <v>;</v>
      </c>
    </row>
    <row r="338" spans="1:19" x14ac:dyDescent="0.25">
      <c r="A338">
        <v>350</v>
      </c>
      <c r="B338" t="s">
        <v>229</v>
      </c>
      <c r="C338" t="s">
        <v>233</v>
      </c>
      <c r="D338" t="s">
        <v>11</v>
      </c>
      <c r="E338" t="s">
        <v>57</v>
      </c>
      <c r="F338" t="s">
        <v>229</v>
      </c>
      <c r="G338" t="s">
        <v>233</v>
      </c>
      <c r="H338">
        <v>0</v>
      </c>
      <c r="I338">
        <v>0</v>
      </c>
      <c r="K338" t="str">
        <f t="shared" si="45"/>
        <v>INSERT INTO AdditionalField (ParentTable, FieldName, Type, ExternalDB, ExternalDBTable, ExternalDBTableKey, IsSecure, Searchable) SELECT 'LineSegment</v>
      </c>
      <c r="L338" t="str">
        <f t="shared" si="46"/>
        <v>', 'ToBus</v>
      </c>
      <c r="M338" t="str">
        <f t="shared" si="47"/>
        <v>', 'string</v>
      </c>
      <c r="N338" t="str">
        <f t="shared" si="48"/>
        <v>', 'Fawg</v>
      </c>
      <c r="O338" t="str">
        <f t="shared" si="49"/>
        <v>', 'LineSegment</v>
      </c>
      <c r="P338" t="str">
        <f t="shared" si="50"/>
        <v>', 'ToBus</v>
      </c>
      <c r="Q338" t="str">
        <f t="shared" si="51"/>
        <v>', 0</v>
      </c>
      <c r="R338" t="str">
        <f t="shared" si="52"/>
        <v>, 0</v>
      </c>
      <c r="S338" t="str">
        <f t="shared" si="53"/>
        <v>;</v>
      </c>
    </row>
    <row r="339" spans="1:19" x14ac:dyDescent="0.25">
      <c r="A339">
        <v>353</v>
      </c>
      <c r="B339" t="s">
        <v>31</v>
      </c>
      <c r="C339" t="s">
        <v>234</v>
      </c>
      <c r="D339" t="s">
        <v>11</v>
      </c>
      <c r="H339">
        <v>0</v>
      </c>
      <c r="I339">
        <v>1</v>
      </c>
      <c r="K339" t="str">
        <f t="shared" si="45"/>
        <v>INSERT INTO AdditionalField (ParentTable, FieldName, Type, ExternalDB, ExternalDBTable, ExternalDBTableKey, IsSecure, Searchable) SELECT 'Bus</v>
      </c>
      <c r="L339" t="str">
        <f t="shared" si="46"/>
        <v>', 'tEST AS</v>
      </c>
      <c r="M339" t="str">
        <f t="shared" si="47"/>
        <v>', 'string</v>
      </c>
      <c r="N339" t="str">
        <f t="shared" si="48"/>
        <v>', '</v>
      </c>
      <c r="O339" t="str">
        <f t="shared" si="49"/>
        <v>', '</v>
      </c>
      <c r="P339" t="str">
        <f t="shared" si="50"/>
        <v>', '</v>
      </c>
      <c r="Q339" t="str">
        <f t="shared" si="51"/>
        <v>', 0</v>
      </c>
      <c r="R339" t="str">
        <f t="shared" si="52"/>
        <v>, 1</v>
      </c>
      <c r="S339" t="str">
        <f t="shared" si="53"/>
        <v>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fields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Wills</dc:creator>
  <cp:lastModifiedBy>Erika Wills</cp:lastModifiedBy>
  <dcterms:created xsi:type="dcterms:W3CDTF">2022-12-30T16:56:18Z</dcterms:created>
  <dcterms:modified xsi:type="dcterms:W3CDTF">2022-12-30T16:58:19Z</dcterms:modified>
</cp:coreProperties>
</file>